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alekerslake/Documents/Silverstick Files/Girls SS/"/>
    </mc:Choice>
  </mc:AlternateContent>
  <xr:revisionPtr revIDLastSave="0" documentId="13_ncr:1_{1685D155-81B0-F14A-906A-DAA7A14B227D}" xr6:coauthVersionLast="36" xr6:coauthVersionMax="36" xr10:uidLastSave="{00000000-0000-0000-0000-000000000000}"/>
  <bookViews>
    <workbookView xWindow="0" yWindow="460" windowWidth="25600" windowHeight="14300" tabRatio="500" firstSheet="3" activeTab="15" xr2:uid="{00000000-000D-0000-FFFF-FFFF00000000}"/>
  </bookViews>
  <sheets>
    <sheet name="U13 AA 4" sheetId="42" r:id="rId1"/>
    <sheet name="U13 A 6" sheetId="37" r:id="rId2"/>
    <sheet name="U13 BB 8" sheetId="40" r:id="rId3"/>
    <sheet name="U13 B 5" sheetId="39" r:id="rId4"/>
    <sheet name="new GM" sheetId="46" r:id="rId5"/>
    <sheet name="U11 B 5" sheetId="30" r:id="rId6"/>
    <sheet name="U15 B 4" sheetId="41" r:id="rId7"/>
    <sheet name="U18 B 6" sheetId="43" r:id="rId8"/>
    <sheet name="U18 BB 8" sheetId="45" r:id="rId9"/>
    <sheet name="U18 A 8" sheetId="44" r:id="rId10"/>
    <sheet name="CWB" sheetId="47" r:id="rId11"/>
    <sheet name="CWR" sheetId="53" r:id="rId12"/>
    <sheet name="PASA-1" sheetId="49" r:id="rId13"/>
    <sheet name="PASA-2" sheetId="50" r:id="rId14"/>
    <sheet name="PAT STAP" sheetId="51" r:id="rId15"/>
    <sheet name="PE" sheetId="52" r:id="rId16"/>
    <sheet name="VALIDATION" sheetId="2" r:id="rId17"/>
  </sheets>
  <externalReferences>
    <externalReference r:id="rId18"/>
    <externalReference r:id="rId19"/>
  </externalReferences>
  <definedNames>
    <definedName name="_xlnm._FilterDatabase" localSheetId="4" hidden="1">'new GM'!$A$1:$M$132</definedName>
    <definedName name="_xlnm._FilterDatabase" localSheetId="7" hidden="1">'U18 B 6'!$A$9:$L$9</definedName>
    <definedName name="ARENA">[1]Validation!$E$2:$E$8</definedName>
    <definedName name="DATE">[1]Validation!$C$2:$C$4</definedName>
    <definedName name="DAY">[1]Validation!$B$2:$B$4</definedName>
    <definedName name="DIV">[1]Validation!$G$2:$G$5</definedName>
    <definedName name="_xlnm.Print_Titles" localSheetId="4">'new GM'!$1:$1</definedName>
    <definedName name="TEAM">[1]Validation!$F$2:$F$3</definedName>
    <definedName name="TIME1">[1]Validation!$A$2:$A$194</definedName>
  </definedNames>
  <calcPr calcId="181029"/>
</workbook>
</file>

<file path=xl/calcChain.xml><?xml version="1.0" encoding="utf-8"?>
<calcChain xmlns="http://schemas.openxmlformats.org/spreadsheetml/2006/main">
  <c r="K23" i="43" l="1"/>
  <c r="I23" i="43"/>
  <c r="K22" i="43"/>
  <c r="I22" i="43"/>
  <c r="K21" i="43"/>
  <c r="I21" i="43"/>
  <c r="B85" i="46" l="1"/>
  <c r="C85" i="46"/>
  <c r="D85" i="46"/>
  <c r="E85" i="46"/>
  <c r="F85" i="46"/>
  <c r="G85" i="46"/>
  <c r="H85" i="46"/>
  <c r="I85" i="46"/>
  <c r="J85" i="46"/>
  <c r="K85" i="46"/>
  <c r="L85" i="46"/>
  <c r="A85" i="46"/>
  <c r="B84" i="46"/>
  <c r="C84" i="46"/>
  <c r="D84" i="46"/>
  <c r="E84" i="46"/>
  <c r="F84" i="46"/>
  <c r="G84" i="46"/>
  <c r="H84" i="46"/>
  <c r="I84" i="46"/>
  <c r="J84" i="46"/>
  <c r="K84" i="46"/>
  <c r="L84" i="46"/>
  <c r="B94" i="46"/>
  <c r="C94" i="46"/>
  <c r="D94" i="46"/>
  <c r="E94" i="46"/>
  <c r="F94" i="46"/>
  <c r="G94" i="46"/>
  <c r="H94" i="46"/>
  <c r="I94" i="46"/>
  <c r="J94" i="46"/>
  <c r="K94" i="46"/>
  <c r="L94" i="46"/>
  <c r="A94" i="46"/>
  <c r="A84" i="46"/>
  <c r="B122" i="46" l="1"/>
  <c r="C122" i="46"/>
  <c r="D122" i="46"/>
  <c r="E122" i="46"/>
  <c r="F122" i="46"/>
  <c r="G122" i="46"/>
  <c r="H122" i="46"/>
  <c r="I122" i="46"/>
  <c r="J122" i="46"/>
  <c r="K122" i="46"/>
  <c r="L122" i="46"/>
  <c r="B123" i="46"/>
  <c r="C123" i="46"/>
  <c r="D123" i="46"/>
  <c r="E123" i="46"/>
  <c r="F123" i="46"/>
  <c r="G123" i="46"/>
  <c r="H123" i="46"/>
  <c r="I123" i="46"/>
  <c r="J123" i="46"/>
  <c r="K123" i="46"/>
  <c r="A123" i="46"/>
  <c r="A122" i="46"/>
  <c r="B95" i="46"/>
  <c r="C95" i="46"/>
  <c r="D95" i="46"/>
  <c r="E95" i="46"/>
  <c r="F95" i="46"/>
  <c r="G95" i="46"/>
  <c r="H95" i="46"/>
  <c r="I95" i="46"/>
  <c r="J95" i="46"/>
  <c r="K95" i="46"/>
  <c r="L95" i="46"/>
  <c r="A95" i="46"/>
  <c r="A132" i="46"/>
  <c r="L118" i="46"/>
  <c r="L120" i="46"/>
  <c r="L126" i="46"/>
  <c r="L66" i="46"/>
  <c r="L75" i="46"/>
  <c r="L115" i="46"/>
  <c r="L117" i="46"/>
  <c r="L128" i="46"/>
  <c r="L74" i="46"/>
  <c r="L65" i="46"/>
  <c r="B130" i="46"/>
  <c r="C130" i="46"/>
  <c r="D130" i="46"/>
  <c r="E130" i="46"/>
  <c r="F130" i="46"/>
  <c r="G130" i="46"/>
  <c r="H130" i="46"/>
  <c r="I130" i="46"/>
  <c r="J130" i="46"/>
  <c r="K130" i="46"/>
  <c r="L130" i="46"/>
  <c r="A130" i="46"/>
  <c r="B77" i="46"/>
  <c r="C77" i="46"/>
  <c r="D77" i="46"/>
  <c r="E77" i="46"/>
  <c r="F77" i="46"/>
  <c r="G77" i="46"/>
  <c r="H77" i="46"/>
  <c r="J77" i="46"/>
  <c r="L77" i="46"/>
  <c r="B87" i="46"/>
  <c r="C87" i="46"/>
  <c r="D87" i="46"/>
  <c r="E87" i="46"/>
  <c r="F87" i="46"/>
  <c r="G87" i="46"/>
  <c r="H87" i="46"/>
  <c r="J87" i="46"/>
  <c r="L87" i="46"/>
  <c r="B82" i="46"/>
  <c r="C82" i="46"/>
  <c r="D82" i="46"/>
  <c r="E82" i="46"/>
  <c r="F82" i="46"/>
  <c r="G82" i="46"/>
  <c r="H82" i="46"/>
  <c r="I82" i="46"/>
  <c r="J82" i="46"/>
  <c r="K82" i="46"/>
  <c r="L82" i="46"/>
  <c r="B92" i="46"/>
  <c r="C92" i="46"/>
  <c r="D92" i="46"/>
  <c r="E92" i="46"/>
  <c r="F92" i="46"/>
  <c r="G92" i="46"/>
  <c r="H92" i="46"/>
  <c r="I92" i="46"/>
  <c r="J92" i="46"/>
  <c r="K92" i="46"/>
  <c r="L92" i="46"/>
  <c r="A87" i="46"/>
  <c r="A82" i="46"/>
  <c r="A92" i="46"/>
  <c r="A77" i="46"/>
  <c r="B23" i="46"/>
  <c r="C23" i="46"/>
  <c r="D23" i="46"/>
  <c r="E23" i="46"/>
  <c r="F23" i="46"/>
  <c r="G23" i="46"/>
  <c r="H23" i="46"/>
  <c r="J23" i="46"/>
  <c r="L23" i="46"/>
  <c r="B28" i="46"/>
  <c r="C28" i="46"/>
  <c r="D28" i="46"/>
  <c r="E28" i="46"/>
  <c r="F28" i="46"/>
  <c r="G28" i="46"/>
  <c r="H28" i="46"/>
  <c r="J28" i="46"/>
  <c r="L28" i="46"/>
  <c r="B32" i="46"/>
  <c r="C32" i="46"/>
  <c r="D32" i="46"/>
  <c r="E32" i="46"/>
  <c r="F32" i="46"/>
  <c r="G32" i="46"/>
  <c r="H32" i="46"/>
  <c r="I32" i="46"/>
  <c r="J32" i="46"/>
  <c r="L32" i="46"/>
  <c r="B19" i="46"/>
  <c r="C19" i="46"/>
  <c r="D19" i="46"/>
  <c r="E19" i="46"/>
  <c r="F19" i="46"/>
  <c r="G19" i="46"/>
  <c r="H19" i="46"/>
  <c r="J19" i="46"/>
  <c r="L19" i="46"/>
  <c r="A28" i="46"/>
  <c r="A32" i="46"/>
  <c r="A19" i="46"/>
  <c r="A23" i="46"/>
  <c r="B127" i="46"/>
  <c r="C127" i="46"/>
  <c r="D127" i="46"/>
  <c r="E127" i="46"/>
  <c r="F127" i="46"/>
  <c r="G127" i="46"/>
  <c r="H127" i="46"/>
  <c r="I127" i="46"/>
  <c r="J127" i="46"/>
  <c r="K127" i="46"/>
  <c r="L127" i="46"/>
  <c r="A127" i="46"/>
  <c r="B114" i="46"/>
  <c r="C114" i="46"/>
  <c r="D114" i="46"/>
  <c r="E114" i="46"/>
  <c r="F114" i="46"/>
  <c r="G114" i="46"/>
  <c r="H114" i="46"/>
  <c r="I114" i="46"/>
  <c r="J114" i="46"/>
  <c r="K114" i="46"/>
  <c r="L114" i="46"/>
  <c r="B116" i="46"/>
  <c r="C116" i="46"/>
  <c r="D116" i="46"/>
  <c r="E116" i="46"/>
  <c r="F116" i="46"/>
  <c r="G116" i="46"/>
  <c r="H116" i="46"/>
  <c r="I116" i="46"/>
  <c r="J116" i="46"/>
  <c r="K116" i="46"/>
  <c r="L116" i="46"/>
  <c r="A116" i="46"/>
  <c r="A114" i="46"/>
  <c r="B76" i="46"/>
  <c r="C76" i="46"/>
  <c r="D76" i="46"/>
  <c r="E76" i="46"/>
  <c r="F76" i="46"/>
  <c r="G76" i="46"/>
  <c r="H76" i="46"/>
  <c r="J76" i="46"/>
  <c r="L76" i="46"/>
  <c r="B86" i="46"/>
  <c r="C86" i="46"/>
  <c r="D86" i="46"/>
  <c r="E86" i="46"/>
  <c r="F86" i="46"/>
  <c r="G86" i="46"/>
  <c r="H86" i="46"/>
  <c r="J86" i="46"/>
  <c r="L86" i="46"/>
  <c r="B59" i="46"/>
  <c r="C59" i="46"/>
  <c r="D59" i="46"/>
  <c r="E59" i="46"/>
  <c r="F59" i="46"/>
  <c r="G59" i="46"/>
  <c r="H59" i="46"/>
  <c r="J59" i="46"/>
  <c r="L59" i="46"/>
  <c r="B80" i="46"/>
  <c r="C80" i="46"/>
  <c r="D80" i="46"/>
  <c r="E80" i="46"/>
  <c r="F80" i="46"/>
  <c r="G80" i="46"/>
  <c r="H80" i="46"/>
  <c r="J80" i="46"/>
  <c r="L80" i="46"/>
  <c r="B81" i="46"/>
  <c r="C81" i="46"/>
  <c r="D81" i="46"/>
  <c r="E81" i="46"/>
  <c r="F81" i="46"/>
  <c r="G81" i="46"/>
  <c r="H81" i="46"/>
  <c r="J81" i="46"/>
  <c r="L81" i="46"/>
  <c r="B63" i="46"/>
  <c r="C63" i="46"/>
  <c r="D63" i="46"/>
  <c r="E63" i="46"/>
  <c r="F63" i="46"/>
  <c r="G63" i="46"/>
  <c r="H63" i="46"/>
  <c r="J63" i="46"/>
  <c r="L63" i="46"/>
  <c r="A86" i="46"/>
  <c r="A59" i="46"/>
  <c r="A80" i="46"/>
  <c r="A81" i="46"/>
  <c r="A63" i="46"/>
  <c r="A76" i="46"/>
  <c r="B22" i="46"/>
  <c r="C22" i="46"/>
  <c r="D22" i="46"/>
  <c r="E22" i="46"/>
  <c r="F22" i="46"/>
  <c r="G22" i="46"/>
  <c r="H22" i="46"/>
  <c r="J22" i="46"/>
  <c r="L22" i="46"/>
  <c r="B27" i="46"/>
  <c r="C27" i="46"/>
  <c r="D27" i="46"/>
  <c r="E27" i="46"/>
  <c r="F27" i="46"/>
  <c r="G27" i="46"/>
  <c r="H27" i="46"/>
  <c r="J27" i="46"/>
  <c r="L27" i="46"/>
  <c r="B37" i="46"/>
  <c r="C37" i="46"/>
  <c r="D37" i="46"/>
  <c r="E37" i="46"/>
  <c r="F37" i="46"/>
  <c r="G37" i="46"/>
  <c r="H37" i="46"/>
  <c r="J37" i="46"/>
  <c r="L37" i="46"/>
  <c r="B40" i="46"/>
  <c r="C40" i="46"/>
  <c r="D40" i="46"/>
  <c r="E40" i="46"/>
  <c r="F40" i="46"/>
  <c r="G40" i="46"/>
  <c r="H40" i="46"/>
  <c r="J40" i="46"/>
  <c r="L40" i="46"/>
  <c r="B42" i="46"/>
  <c r="C42" i="46"/>
  <c r="D42" i="46"/>
  <c r="E42" i="46"/>
  <c r="F42" i="46"/>
  <c r="G42" i="46"/>
  <c r="H42" i="46"/>
  <c r="J42" i="46"/>
  <c r="L42" i="46"/>
  <c r="B6" i="46"/>
  <c r="C6" i="46"/>
  <c r="D6" i="46"/>
  <c r="E6" i="46"/>
  <c r="F6" i="46"/>
  <c r="G6" i="46"/>
  <c r="H6" i="46"/>
  <c r="J6" i="46"/>
  <c r="L6" i="46"/>
  <c r="A27" i="46"/>
  <c r="A37" i="46"/>
  <c r="A40" i="46"/>
  <c r="A42" i="46"/>
  <c r="A6" i="46"/>
  <c r="A22" i="46"/>
  <c r="B132" i="46"/>
  <c r="C132" i="46"/>
  <c r="D132" i="46"/>
  <c r="E132" i="46"/>
  <c r="F132" i="46"/>
  <c r="G132" i="46"/>
  <c r="H132" i="46"/>
  <c r="I132" i="46"/>
  <c r="J132" i="46"/>
  <c r="K132" i="46"/>
  <c r="L132" i="46"/>
  <c r="B100" i="46"/>
  <c r="C100" i="46"/>
  <c r="D100" i="46"/>
  <c r="E100" i="46"/>
  <c r="F100" i="46"/>
  <c r="G100" i="46"/>
  <c r="H100" i="46"/>
  <c r="I100" i="46"/>
  <c r="J100" i="46"/>
  <c r="K100" i="46"/>
  <c r="L100" i="46"/>
  <c r="B90" i="46"/>
  <c r="C90" i="46"/>
  <c r="D90" i="46"/>
  <c r="E90" i="46"/>
  <c r="F90" i="46"/>
  <c r="G90" i="46"/>
  <c r="H90" i="46"/>
  <c r="I90" i="46"/>
  <c r="J90" i="46"/>
  <c r="K90" i="46"/>
  <c r="L90" i="46"/>
  <c r="B101" i="46"/>
  <c r="C101" i="46"/>
  <c r="D101" i="46"/>
  <c r="E101" i="46"/>
  <c r="F101" i="46"/>
  <c r="G101" i="46"/>
  <c r="H101" i="46"/>
  <c r="I101" i="46"/>
  <c r="J101" i="46"/>
  <c r="K101" i="46"/>
  <c r="L101" i="46"/>
  <c r="B91" i="46"/>
  <c r="C91" i="46"/>
  <c r="D91" i="46"/>
  <c r="E91" i="46"/>
  <c r="F91" i="46"/>
  <c r="G91" i="46"/>
  <c r="H91" i="46"/>
  <c r="I91" i="46"/>
  <c r="J91" i="46"/>
  <c r="K91" i="46"/>
  <c r="L91" i="46"/>
  <c r="A90" i="46"/>
  <c r="A101" i="46"/>
  <c r="A91" i="46"/>
  <c r="A100" i="46"/>
  <c r="B2" i="46"/>
  <c r="C2" i="46"/>
  <c r="D2" i="46"/>
  <c r="E2" i="46"/>
  <c r="F2" i="46"/>
  <c r="G2" i="46"/>
  <c r="H2" i="46"/>
  <c r="J2" i="46"/>
  <c r="L2" i="46"/>
  <c r="B3" i="46"/>
  <c r="C3" i="46"/>
  <c r="D3" i="46"/>
  <c r="E3" i="46"/>
  <c r="F3" i="46"/>
  <c r="G3" i="46"/>
  <c r="H3" i="46"/>
  <c r="J3" i="46"/>
  <c r="L3" i="46"/>
  <c r="B8" i="46"/>
  <c r="C8" i="46"/>
  <c r="D8" i="46"/>
  <c r="E8" i="46"/>
  <c r="F8" i="46"/>
  <c r="G8" i="46"/>
  <c r="H8" i="46"/>
  <c r="J8" i="46"/>
  <c r="L8" i="46"/>
  <c r="B18" i="46"/>
  <c r="C18" i="46"/>
  <c r="D18" i="46"/>
  <c r="E18" i="46"/>
  <c r="F18" i="46"/>
  <c r="G18" i="46"/>
  <c r="H18" i="46"/>
  <c r="J18" i="46"/>
  <c r="L18" i="46"/>
  <c r="B96" i="46"/>
  <c r="C96" i="46"/>
  <c r="D96" i="46"/>
  <c r="E96" i="46"/>
  <c r="F96" i="46"/>
  <c r="G96" i="46"/>
  <c r="H96" i="46"/>
  <c r="J96" i="46"/>
  <c r="L96" i="46"/>
  <c r="B97" i="46"/>
  <c r="C97" i="46"/>
  <c r="D97" i="46"/>
  <c r="E97" i="46"/>
  <c r="F97" i="46"/>
  <c r="G97" i="46"/>
  <c r="H97" i="46"/>
  <c r="J97" i="46"/>
  <c r="L97" i="46"/>
  <c r="A3" i="46"/>
  <c r="A8" i="46"/>
  <c r="A18" i="46"/>
  <c r="A96" i="46"/>
  <c r="A97" i="46"/>
  <c r="A2" i="46"/>
  <c r="B36" i="46"/>
  <c r="C36" i="46"/>
  <c r="D36" i="46"/>
  <c r="E36" i="46"/>
  <c r="F36" i="46"/>
  <c r="G36" i="46"/>
  <c r="H36" i="46"/>
  <c r="J36" i="46"/>
  <c r="L36" i="46"/>
  <c r="B38" i="46"/>
  <c r="C38" i="46"/>
  <c r="D38" i="46"/>
  <c r="E38" i="46"/>
  <c r="F38" i="46"/>
  <c r="G38" i="46"/>
  <c r="H38" i="46"/>
  <c r="J38" i="46"/>
  <c r="L38" i="46"/>
  <c r="B41" i="46"/>
  <c r="C41" i="46"/>
  <c r="D41" i="46"/>
  <c r="E41" i="46"/>
  <c r="F41" i="46"/>
  <c r="G41" i="46"/>
  <c r="H41" i="46"/>
  <c r="J41" i="46"/>
  <c r="L41" i="46"/>
  <c r="B54" i="46"/>
  <c r="C54" i="46"/>
  <c r="D54" i="46"/>
  <c r="E54" i="46"/>
  <c r="F54" i="46"/>
  <c r="G54" i="46"/>
  <c r="H54" i="46"/>
  <c r="J54" i="46"/>
  <c r="L54" i="46"/>
  <c r="B58" i="46"/>
  <c r="C58" i="46"/>
  <c r="D58" i="46"/>
  <c r="E58" i="46"/>
  <c r="F58" i="46"/>
  <c r="G58" i="46"/>
  <c r="H58" i="46"/>
  <c r="J58" i="46"/>
  <c r="L58" i="46"/>
  <c r="B67" i="46"/>
  <c r="C67" i="46"/>
  <c r="D67" i="46"/>
  <c r="E67" i="46"/>
  <c r="F67" i="46"/>
  <c r="G67" i="46"/>
  <c r="H67" i="46"/>
  <c r="J67" i="46"/>
  <c r="L67" i="46"/>
  <c r="A38" i="46"/>
  <c r="A41" i="46"/>
  <c r="A54" i="46"/>
  <c r="A58" i="46"/>
  <c r="A67" i="46"/>
  <c r="A36" i="46"/>
  <c r="B129" i="46"/>
  <c r="C129" i="46"/>
  <c r="D129" i="46"/>
  <c r="E129" i="46"/>
  <c r="F129" i="46"/>
  <c r="G129" i="46"/>
  <c r="H129" i="46"/>
  <c r="I129" i="46"/>
  <c r="J129" i="46"/>
  <c r="K129" i="46"/>
  <c r="L129" i="46"/>
  <c r="A129" i="46"/>
  <c r="B104" i="46"/>
  <c r="C104" i="46"/>
  <c r="D104" i="46"/>
  <c r="E104" i="46"/>
  <c r="F104" i="46"/>
  <c r="G104" i="46"/>
  <c r="H104" i="46"/>
  <c r="J104" i="46"/>
  <c r="L104" i="46"/>
  <c r="B106" i="46"/>
  <c r="C106" i="46"/>
  <c r="D106" i="46"/>
  <c r="E106" i="46"/>
  <c r="F106" i="46"/>
  <c r="G106" i="46"/>
  <c r="H106" i="46"/>
  <c r="J106" i="46"/>
  <c r="L106" i="46"/>
  <c r="B108" i="46"/>
  <c r="C108" i="46"/>
  <c r="D108" i="46"/>
  <c r="E108" i="46"/>
  <c r="F108" i="46"/>
  <c r="G108" i="46"/>
  <c r="H108" i="46"/>
  <c r="J108" i="46"/>
  <c r="L108" i="46"/>
  <c r="B111" i="46"/>
  <c r="C111" i="46"/>
  <c r="D111" i="46"/>
  <c r="E111" i="46"/>
  <c r="F111" i="46"/>
  <c r="G111" i="46"/>
  <c r="H111" i="46"/>
  <c r="J111" i="46"/>
  <c r="L111" i="46"/>
  <c r="B113" i="46"/>
  <c r="C113" i="46"/>
  <c r="D113" i="46"/>
  <c r="E113" i="46"/>
  <c r="F113" i="46"/>
  <c r="G113" i="46"/>
  <c r="H113" i="46"/>
  <c r="J113" i="46"/>
  <c r="L113" i="46"/>
  <c r="A106" i="46"/>
  <c r="A108" i="46"/>
  <c r="A111" i="46"/>
  <c r="A113" i="46"/>
  <c r="A104" i="46"/>
  <c r="B48" i="46"/>
  <c r="C48" i="46"/>
  <c r="D48" i="46"/>
  <c r="E48" i="46"/>
  <c r="F48" i="46"/>
  <c r="G48" i="46"/>
  <c r="H48" i="46"/>
  <c r="J48" i="46"/>
  <c r="L48" i="46"/>
  <c r="B50" i="46"/>
  <c r="C50" i="46"/>
  <c r="D50" i="46"/>
  <c r="E50" i="46"/>
  <c r="F50" i="46"/>
  <c r="G50" i="46"/>
  <c r="H50" i="46"/>
  <c r="J50" i="46"/>
  <c r="L50" i="46"/>
  <c r="B52" i="46"/>
  <c r="C52" i="46"/>
  <c r="D52" i="46"/>
  <c r="E52" i="46"/>
  <c r="F52" i="46"/>
  <c r="G52" i="46"/>
  <c r="H52" i="46"/>
  <c r="J52" i="46"/>
  <c r="L52" i="46"/>
  <c r="B55" i="46"/>
  <c r="C55" i="46"/>
  <c r="D55" i="46"/>
  <c r="E55" i="46"/>
  <c r="F55" i="46"/>
  <c r="G55" i="46"/>
  <c r="H55" i="46"/>
  <c r="J55" i="46"/>
  <c r="L55" i="46"/>
  <c r="B57" i="46"/>
  <c r="C57" i="46"/>
  <c r="D57" i="46"/>
  <c r="E57" i="46"/>
  <c r="F57" i="46"/>
  <c r="G57" i="46"/>
  <c r="H57" i="46"/>
  <c r="J57" i="46"/>
  <c r="L57" i="46"/>
  <c r="A50" i="46"/>
  <c r="A52" i="46"/>
  <c r="A55" i="46"/>
  <c r="A57" i="46"/>
  <c r="A48" i="46"/>
  <c r="B124" i="46"/>
  <c r="C124" i="46"/>
  <c r="D124" i="46"/>
  <c r="E124" i="46"/>
  <c r="F124" i="46"/>
  <c r="G124" i="46"/>
  <c r="H124" i="46"/>
  <c r="I124" i="46"/>
  <c r="J124" i="46"/>
  <c r="K124" i="46"/>
  <c r="L124" i="46"/>
  <c r="A124" i="46"/>
  <c r="A105" i="46"/>
  <c r="B105" i="46"/>
  <c r="C105" i="46"/>
  <c r="D105" i="46"/>
  <c r="E105" i="46"/>
  <c r="F105" i="46"/>
  <c r="G105" i="46"/>
  <c r="H105" i="46"/>
  <c r="J105" i="46"/>
  <c r="L105" i="46"/>
  <c r="A107" i="46"/>
  <c r="B107" i="46"/>
  <c r="C107" i="46"/>
  <c r="D107" i="46"/>
  <c r="E107" i="46"/>
  <c r="F107" i="46"/>
  <c r="G107" i="46"/>
  <c r="H107" i="46"/>
  <c r="J107" i="46"/>
  <c r="L107" i="46"/>
  <c r="A109" i="46"/>
  <c r="B109" i="46"/>
  <c r="C109" i="46"/>
  <c r="D109" i="46"/>
  <c r="E109" i="46"/>
  <c r="F109" i="46"/>
  <c r="G109" i="46"/>
  <c r="H109" i="46"/>
  <c r="J109" i="46"/>
  <c r="L109" i="46"/>
  <c r="A112" i="46"/>
  <c r="B112" i="46"/>
  <c r="C112" i="46"/>
  <c r="D112" i="46"/>
  <c r="E112" i="46"/>
  <c r="F112" i="46"/>
  <c r="G112" i="46"/>
  <c r="H112" i="46"/>
  <c r="J112" i="46"/>
  <c r="L112" i="46"/>
  <c r="B103" i="46"/>
  <c r="C103" i="46"/>
  <c r="D103" i="46"/>
  <c r="E103" i="46"/>
  <c r="F103" i="46"/>
  <c r="G103" i="46"/>
  <c r="H103" i="46"/>
  <c r="J103" i="46"/>
  <c r="L103" i="46"/>
  <c r="A103" i="46"/>
  <c r="B47" i="46"/>
  <c r="C47" i="46"/>
  <c r="D47" i="46"/>
  <c r="E47" i="46"/>
  <c r="F47" i="46"/>
  <c r="G47" i="46"/>
  <c r="H47" i="46"/>
  <c r="J47" i="46"/>
  <c r="L47" i="46"/>
  <c r="B49" i="46"/>
  <c r="C49" i="46"/>
  <c r="D49" i="46"/>
  <c r="E49" i="46"/>
  <c r="F49" i="46"/>
  <c r="G49" i="46"/>
  <c r="H49" i="46"/>
  <c r="J49" i="46"/>
  <c r="L49" i="46"/>
  <c r="B51" i="46"/>
  <c r="C51" i="46"/>
  <c r="D51" i="46"/>
  <c r="E51" i="46"/>
  <c r="F51" i="46"/>
  <c r="G51" i="46"/>
  <c r="H51" i="46"/>
  <c r="J51" i="46"/>
  <c r="L51" i="46"/>
  <c r="B53" i="46"/>
  <c r="C53" i="46"/>
  <c r="D53" i="46"/>
  <c r="E53" i="46"/>
  <c r="F53" i="46"/>
  <c r="G53" i="46"/>
  <c r="H53" i="46"/>
  <c r="J53" i="46"/>
  <c r="L53" i="46"/>
  <c r="B56" i="46"/>
  <c r="C56" i="46"/>
  <c r="D56" i="46"/>
  <c r="E56" i="46"/>
  <c r="F56" i="46"/>
  <c r="G56" i="46"/>
  <c r="H56" i="46"/>
  <c r="J56" i="46"/>
  <c r="L56" i="46"/>
  <c r="A49" i="46"/>
  <c r="A51" i="46"/>
  <c r="A53" i="46"/>
  <c r="A56" i="46"/>
  <c r="A47" i="46"/>
  <c r="B125" i="46"/>
  <c r="C125" i="46"/>
  <c r="D125" i="46"/>
  <c r="E125" i="46"/>
  <c r="F125" i="46"/>
  <c r="G125" i="46"/>
  <c r="H125" i="46"/>
  <c r="I125" i="46"/>
  <c r="J125" i="46"/>
  <c r="K125" i="46"/>
  <c r="L125" i="46"/>
  <c r="A125" i="46"/>
  <c r="B68" i="46"/>
  <c r="C68" i="46"/>
  <c r="D68" i="46"/>
  <c r="E68" i="46"/>
  <c r="F68" i="46"/>
  <c r="G68" i="46"/>
  <c r="H68" i="46"/>
  <c r="J68" i="46"/>
  <c r="L68" i="46"/>
  <c r="B60" i="46"/>
  <c r="C60" i="46"/>
  <c r="D60" i="46"/>
  <c r="E60" i="46"/>
  <c r="F60" i="46"/>
  <c r="G60" i="46"/>
  <c r="H60" i="46"/>
  <c r="I60" i="46"/>
  <c r="J60" i="46"/>
  <c r="L60" i="46"/>
  <c r="B102" i="46"/>
  <c r="C102" i="46"/>
  <c r="D102" i="46"/>
  <c r="E102" i="46"/>
  <c r="F102" i="46"/>
  <c r="G102" i="46"/>
  <c r="H102" i="46"/>
  <c r="I102" i="46"/>
  <c r="J102" i="46"/>
  <c r="K102" i="46"/>
  <c r="L102" i="46"/>
  <c r="B72" i="46"/>
  <c r="C72" i="46"/>
  <c r="D72" i="46"/>
  <c r="E72" i="46"/>
  <c r="F72" i="46"/>
  <c r="G72" i="46"/>
  <c r="H72" i="46"/>
  <c r="I72" i="46"/>
  <c r="J72" i="46"/>
  <c r="K72" i="46"/>
  <c r="L72" i="46"/>
  <c r="A60" i="46"/>
  <c r="A102" i="46"/>
  <c r="A72" i="46"/>
  <c r="A68" i="46"/>
  <c r="B12" i="46"/>
  <c r="C12" i="46"/>
  <c r="D12" i="46"/>
  <c r="E12" i="46"/>
  <c r="F12" i="46"/>
  <c r="G12" i="46"/>
  <c r="H12" i="46"/>
  <c r="J12" i="46"/>
  <c r="L12" i="46"/>
  <c r="B13" i="46"/>
  <c r="C13" i="46"/>
  <c r="D13" i="46"/>
  <c r="E13" i="46"/>
  <c r="F13" i="46"/>
  <c r="G13" i="46"/>
  <c r="H13" i="46"/>
  <c r="I13" i="46"/>
  <c r="J13" i="46"/>
  <c r="L13" i="46"/>
  <c r="B7" i="46"/>
  <c r="C7" i="46"/>
  <c r="D7" i="46"/>
  <c r="E7" i="46"/>
  <c r="F7" i="46"/>
  <c r="G7" i="46"/>
  <c r="H7" i="46"/>
  <c r="J7" i="46"/>
  <c r="L7" i="46"/>
  <c r="B17" i="46"/>
  <c r="C17" i="46"/>
  <c r="D17" i="46"/>
  <c r="E17" i="46"/>
  <c r="F17" i="46"/>
  <c r="G17" i="46"/>
  <c r="H17" i="46"/>
  <c r="J17" i="46"/>
  <c r="K17" i="46"/>
  <c r="L17" i="46"/>
  <c r="A13" i="46"/>
  <c r="A7" i="46"/>
  <c r="A17" i="46"/>
  <c r="A12" i="46"/>
  <c r="B126" i="46"/>
  <c r="C126" i="46"/>
  <c r="D126" i="46"/>
  <c r="E126" i="46"/>
  <c r="F126" i="46"/>
  <c r="G126" i="46"/>
  <c r="H126" i="46"/>
  <c r="I126" i="46"/>
  <c r="J126" i="46"/>
  <c r="K126" i="46"/>
  <c r="A126" i="46"/>
  <c r="A120" i="46"/>
  <c r="B120" i="46"/>
  <c r="C120" i="46"/>
  <c r="D120" i="46"/>
  <c r="E120" i="46"/>
  <c r="F120" i="46"/>
  <c r="G120" i="46"/>
  <c r="H120" i="46"/>
  <c r="I120" i="46"/>
  <c r="J120" i="46"/>
  <c r="K120" i="46"/>
  <c r="B118" i="46"/>
  <c r="C118" i="46"/>
  <c r="D118" i="46"/>
  <c r="E118" i="46"/>
  <c r="F118" i="46"/>
  <c r="G118" i="46"/>
  <c r="H118" i="46"/>
  <c r="I118" i="46"/>
  <c r="J118" i="46"/>
  <c r="K118" i="46"/>
  <c r="A118" i="46"/>
  <c r="B98" i="46"/>
  <c r="C98" i="46"/>
  <c r="D98" i="46"/>
  <c r="E98" i="46"/>
  <c r="F98" i="46"/>
  <c r="G98" i="46"/>
  <c r="H98" i="46"/>
  <c r="J98" i="46"/>
  <c r="L98" i="46"/>
  <c r="B69" i="46"/>
  <c r="C69" i="46"/>
  <c r="D69" i="46"/>
  <c r="E69" i="46"/>
  <c r="F69" i="46"/>
  <c r="G69" i="46"/>
  <c r="H69" i="46"/>
  <c r="J69" i="46"/>
  <c r="K69" i="46"/>
  <c r="L69" i="46"/>
  <c r="B61" i="46"/>
  <c r="C61" i="46"/>
  <c r="D61" i="46"/>
  <c r="E61" i="46"/>
  <c r="F61" i="46"/>
  <c r="G61" i="46"/>
  <c r="H61" i="46"/>
  <c r="J61" i="46"/>
  <c r="L61" i="46"/>
  <c r="B64" i="46"/>
  <c r="C64" i="46"/>
  <c r="D64" i="46"/>
  <c r="E64" i="46"/>
  <c r="F64" i="46"/>
  <c r="G64" i="46"/>
  <c r="H64" i="46"/>
  <c r="J64" i="46"/>
  <c r="L64" i="46"/>
  <c r="B83" i="46"/>
  <c r="C83" i="46"/>
  <c r="D83" i="46"/>
  <c r="E83" i="46"/>
  <c r="F83" i="46"/>
  <c r="G83" i="46"/>
  <c r="H83" i="46"/>
  <c r="J83" i="46"/>
  <c r="L83" i="46"/>
  <c r="B93" i="46"/>
  <c r="C93" i="46"/>
  <c r="D93" i="46"/>
  <c r="E93" i="46"/>
  <c r="F93" i="46"/>
  <c r="G93" i="46"/>
  <c r="H93" i="46"/>
  <c r="J93" i="46"/>
  <c r="L93" i="46"/>
  <c r="A69" i="46"/>
  <c r="A61" i="46"/>
  <c r="A64" i="46"/>
  <c r="A83" i="46"/>
  <c r="A93" i="46"/>
  <c r="A98" i="46"/>
  <c r="C10" i="46"/>
  <c r="D10" i="46"/>
  <c r="E10" i="46"/>
  <c r="F10" i="46"/>
  <c r="G10" i="46"/>
  <c r="H10" i="46"/>
  <c r="L10" i="46"/>
  <c r="A10" i="46"/>
  <c r="B29" i="46"/>
  <c r="C29" i="46"/>
  <c r="D29" i="46"/>
  <c r="E29" i="46"/>
  <c r="F29" i="46"/>
  <c r="G29" i="46"/>
  <c r="H29" i="46"/>
  <c r="J29" i="46"/>
  <c r="L29" i="46"/>
  <c r="B24" i="46"/>
  <c r="C24" i="46"/>
  <c r="D24" i="46"/>
  <c r="E24" i="46"/>
  <c r="F24" i="46"/>
  <c r="G24" i="46"/>
  <c r="H24" i="46"/>
  <c r="J24" i="46"/>
  <c r="L24" i="46"/>
  <c r="B25" i="46"/>
  <c r="C25" i="46"/>
  <c r="D25" i="46"/>
  <c r="E25" i="46"/>
  <c r="F25" i="46"/>
  <c r="G25" i="46"/>
  <c r="H25" i="46"/>
  <c r="J25" i="46"/>
  <c r="L25" i="46"/>
  <c r="B9" i="46"/>
  <c r="C9" i="46"/>
  <c r="D9" i="46"/>
  <c r="E9" i="46"/>
  <c r="F9" i="46"/>
  <c r="G9" i="46"/>
  <c r="H9" i="46"/>
  <c r="J9" i="46"/>
  <c r="L9" i="46"/>
  <c r="B43" i="46"/>
  <c r="C43" i="46"/>
  <c r="D43" i="46"/>
  <c r="E43" i="46"/>
  <c r="F43" i="46"/>
  <c r="G43" i="46"/>
  <c r="H43" i="46"/>
  <c r="J43" i="46"/>
  <c r="L43" i="46"/>
  <c r="A24" i="46"/>
  <c r="A25" i="46"/>
  <c r="A9" i="46"/>
  <c r="A43" i="46"/>
  <c r="A29" i="46"/>
  <c r="B128" i="46"/>
  <c r="C128" i="46"/>
  <c r="D128" i="46"/>
  <c r="E128" i="46"/>
  <c r="F128" i="46"/>
  <c r="G128" i="46"/>
  <c r="H128" i="46"/>
  <c r="I128" i="46"/>
  <c r="J128" i="46"/>
  <c r="K128" i="46"/>
  <c r="A128" i="46"/>
  <c r="B65" i="46"/>
  <c r="C65" i="46"/>
  <c r="D65" i="46"/>
  <c r="E65" i="46"/>
  <c r="F65" i="46"/>
  <c r="G65" i="46"/>
  <c r="H65" i="46"/>
  <c r="I65" i="46"/>
  <c r="J65" i="46"/>
  <c r="K65" i="46"/>
  <c r="B74" i="46"/>
  <c r="C74" i="46"/>
  <c r="D74" i="46"/>
  <c r="E74" i="46"/>
  <c r="F74" i="46"/>
  <c r="G74" i="46"/>
  <c r="H74" i="46"/>
  <c r="I74" i="46"/>
  <c r="J74" i="46"/>
  <c r="K74" i="46"/>
  <c r="B66" i="46"/>
  <c r="C66" i="46"/>
  <c r="D66" i="46"/>
  <c r="E66" i="46"/>
  <c r="F66" i="46"/>
  <c r="G66" i="46"/>
  <c r="H66" i="46"/>
  <c r="I66" i="46"/>
  <c r="J66" i="46"/>
  <c r="K66" i="46"/>
  <c r="B75" i="46"/>
  <c r="C75" i="46"/>
  <c r="D75" i="46"/>
  <c r="E75" i="46"/>
  <c r="F75" i="46"/>
  <c r="G75" i="46"/>
  <c r="H75" i="46"/>
  <c r="I75" i="46"/>
  <c r="J75" i="46"/>
  <c r="K75" i="46"/>
  <c r="B115" i="46"/>
  <c r="C115" i="46"/>
  <c r="D115" i="46"/>
  <c r="E115" i="46"/>
  <c r="F115" i="46"/>
  <c r="G115" i="46"/>
  <c r="H115" i="46"/>
  <c r="I115" i="46"/>
  <c r="J115" i="46"/>
  <c r="K115" i="46"/>
  <c r="B117" i="46"/>
  <c r="C117" i="46"/>
  <c r="D117" i="46"/>
  <c r="E117" i="46"/>
  <c r="F117" i="46"/>
  <c r="G117" i="46"/>
  <c r="H117" i="46"/>
  <c r="I117" i="46"/>
  <c r="J117" i="46"/>
  <c r="K117" i="46"/>
  <c r="A117" i="46"/>
  <c r="A115" i="46"/>
  <c r="A74" i="46"/>
  <c r="A66" i="46"/>
  <c r="A75" i="46"/>
  <c r="A65" i="46"/>
  <c r="A15" i="46"/>
  <c r="B15" i="46"/>
  <c r="C15" i="46"/>
  <c r="D15" i="46"/>
  <c r="E15" i="46"/>
  <c r="F15" i="46"/>
  <c r="G15" i="46"/>
  <c r="H15" i="46"/>
  <c r="J15" i="46"/>
  <c r="L15" i="46"/>
  <c r="A11" i="46"/>
  <c r="B11" i="46"/>
  <c r="C11" i="46"/>
  <c r="D11" i="46"/>
  <c r="E11" i="46"/>
  <c r="F11" i="46"/>
  <c r="G11" i="46"/>
  <c r="H11" i="46"/>
  <c r="J11" i="46"/>
  <c r="K11" i="46"/>
  <c r="L11" i="46"/>
  <c r="A34" i="46"/>
  <c r="B34" i="46"/>
  <c r="C34" i="46"/>
  <c r="D34" i="46"/>
  <c r="E34" i="46"/>
  <c r="F34" i="46"/>
  <c r="G34" i="46"/>
  <c r="H34" i="46"/>
  <c r="J34" i="46"/>
  <c r="L34" i="46"/>
  <c r="A88" i="46"/>
  <c r="B88" i="46"/>
  <c r="C88" i="46"/>
  <c r="D88" i="46"/>
  <c r="E88" i="46"/>
  <c r="F88" i="46"/>
  <c r="G88" i="46"/>
  <c r="H88" i="46"/>
  <c r="J88" i="46"/>
  <c r="K88" i="46"/>
  <c r="L88" i="46"/>
  <c r="A99" i="46"/>
  <c r="B99" i="46"/>
  <c r="C99" i="46"/>
  <c r="D99" i="46"/>
  <c r="E99" i="46"/>
  <c r="F99" i="46"/>
  <c r="G99" i="46"/>
  <c r="H99" i="46"/>
  <c r="J99" i="46"/>
  <c r="L99" i="46"/>
  <c r="B14" i="46"/>
  <c r="C14" i="46"/>
  <c r="D14" i="46"/>
  <c r="E14" i="46"/>
  <c r="F14" i="46"/>
  <c r="G14" i="46"/>
  <c r="H14" i="46"/>
  <c r="J14" i="46"/>
  <c r="K14" i="46"/>
  <c r="L14" i="46"/>
  <c r="A14" i="46"/>
  <c r="B5" i="46"/>
  <c r="C5" i="46"/>
  <c r="D5" i="46"/>
  <c r="E5" i="46"/>
  <c r="F5" i="46"/>
  <c r="G5" i="46"/>
  <c r="H5" i="46"/>
  <c r="J5" i="46"/>
  <c r="L5" i="46"/>
  <c r="B20" i="46"/>
  <c r="C20" i="46"/>
  <c r="D20" i="46"/>
  <c r="E20" i="46"/>
  <c r="F20" i="46"/>
  <c r="G20" i="46"/>
  <c r="H20" i="46"/>
  <c r="J20" i="46"/>
  <c r="L20" i="46"/>
  <c r="B33" i="46"/>
  <c r="C33" i="46"/>
  <c r="D33" i="46"/>
  <c r="E33" i="46"/>
  <c r="F33" i="46"/>
  <c r="G33" i="46"/>
  <c r="H33" i="46"/>
  <c r="I33" i="46"/>
  <c r="J33" i="46"/>
  <c r="L33" i="46"/>
  <c r="B78" i="46"/>
  <c r="C78" i="46"/>
  <c r="D78" i="46"/>
  <c r="E78" i="46"/>
  <c r="F78" i="46"/>
  <c r="G78" i="46"/>
  <c r="H78" i="46"/>
  <c r="J78" i="46"/>
  <c r="L78" i="46"/>
  <c r="B70" i="46"/>
  <c r="C70" i="46"/>
  <c r="D70" i="46"/>
  <c r="E70" i="46"/>
  <c r="F70" i="46"/>
  <c r="G70" i="46"/>
  <c r="H70" i="46"/>
  <c r="J70" i="46"/>
  <c r="L70" i="46"/>
  <c r="A5" i="46"/>
  <c r="A20" i="46"/>
  <c r="A33" i="46"/>
  <c r="A78" i="46"/>
  <c r="A70" i="46"/>
  <c r="B4" i="46"/>
  <c r="C4" i="46"/>
  <c r="D4" i="46"/>
  <c r="E4" i="46"/>
  <c r="F4" i="46"/>
  <c r="G4" i="46"/>
  <c r="H4" i="46"/>
  <c r="J4" i="46"/>
  <c r="K4" i="46"/>
  <c r="L4" i="46"/>
  <c r="A4" i="46"/>
  <c r="B131" i="46"/>
  <c r="C131" i="46"/>
  <c r="D131" i="46"/>
  <c r="E131" i="46"/>
  <c r="F131" i="46"/>
  <c r="G131" i="46"/>
  <c r="H131" i="46"/>
  <c r="I131" i="46"/>
  <c r="J131" i="46"/>
  <c r="K131" i="46"/>
  <c r="A131" i="46"/>
  <c r="A121" i="46"/>
  <c r="B121" i="46"/>
  <c r="C121" i="46"/>
  <c r="D121" i="46"/>
  <c r="E121" i="46"/>
  <c r="F121" i="46"/>
  <c r="G121" i="46"/>
  <c r="H121" i="46"/>
  <c r="I121" i="46"/>
  <c r="J121" i="46"/>
  <c r="K121" i="46"/>
  <c r="B119" i="46"/>
  <c r="C119" i="46"/>
  <c r="D119" i="46"/>
  <c r="E119" i="46"/>
  <c r="F119" i="46"/>
  <c r="G119" i="46"/>
  <c r="H119" i="46"/>
  <c r="I119" i="46"/>
  <c r="J119" i="46"/>
  <c r="K119" i="46"/>
  <c r="A119" i="46"/>
  <c r="B30" i="46"/>
  <c r="C30" i="46"/>
  <c r="D30" i="46"/>
  <c r="E30" i="46"/>
  <c r="F30" i="46"/>
  <c r="G30" i="46"/>
  <c r="H30" i="46"/>
  <c r="J30" i="46"/>
  <c r="L30" i="46"/>
  <c r="B31" i="46"/>
  <c r="C31" i="46"/>
  <c r="D31" i="46"/>
  <c r="E31" i="46"/>
  <c r="F31" i="46"/>
  <c r="G31" i="46"/>
  <c r="H31" i="46"/>
  <c r="J31" i="46"/>
  <c r="K31" i="46"/>
  <c r="L31" i="46"/>
  <c r="B46" i="46"/>
  <c r="C46" i="46"/>
  <c r="D46" i="46"/>
  <c r="E46" i="46"/>
  <c r="F46" i="46"/>
  <c r="G46" i="46"/>
  <c r="H46" i="46"/>
  <c r="I46" i="46"/>
  <c r="J46" i="46"/>
  <c r="L46" i="46"/>
  <c r="B21" i="46"/>
  <c r="C21" i="46"/>
  <c r="D21" i="46"/>
  <c r="E21" i="46"/>
  <c r="F21" i="46"/>
  <c r="G21" i="46"/>
  <c r="H21" i="46"/>
  <c r="J21" i="46"/>
  <c r="K21" i="46"/>
  <c r="L21" i="46"/>
  <c r="B89" i="46"/>
  <c r="C89" i="46"/>
  <c r="D89" i="46"/>
  <c r="E89" i="46"/>
  <c r="F89" i="46"/>
  <c r="G89" i="46"/>
  <c r="H89" i="46"/>
  <c r="J89" i="46"/>
  <c r="L89" i="46"/>
  <c r="B71" i="46"/>
  <c r="C71" i="46"/>
  <c r="D71" i="46"/>
  <c r="E71" i="46"/>
  <c r="F71" i="46"/>
  <c r="G71" i="46"/>
  <c r="H71" i="46"/>
  <c r="J71" i="46"/>
  <c r="K71" i="46"/>
  <c r="L71" i="46"/>
  <c r="A31" i="46"/>
  <c r="A46" i="46"/>
  <c r="A21" i="46"/>
  <c r="A89" i="46"/>
  <c r="A71" i="46"/>
  <c r="A30" i="46"/>
  <c r="B16" i="46"/>
  <c r="C16" i="46"/>
  <c r="D16" i="46"/>
  <c r="E16" i="46"/>
  <c r="F16" i="46"/>
  <c r="G16" i="46"/>
  <c r="H16" i="46"/>
  <c r="J16" i="46"/>
  <c r="K16" i="46"/>
  <c r="L16" i="46"/>
  <c r="B35" i="46"/>
  <c r="C35" i="46"/>
  <c r="D35" i="46"/>
  <c r="E35" i="46"/>
  <c r="F35" i="46"/>
  <c r="G35" i="46"/>
  <c r="H35" i="46"/>
  <c r="J35" i="46"/>
  <c r="L35" i="46"/>
  <c r="B45" i="46"/>
  <c r="C45" i="46"/>
  <c r="D45" i="46"/>
  <c r="E45" i="46"/>
  <c r="F45" i="46"/>
  <c r="G45" i="46"/>
  <c r="H45" i="46"/>
  <c r="J45" i="46"/>
  <c r="L45" i="46"/>
  <c r="B79" i="46"/>
  <c r="C79" i="46"/>
  <c r="D79" i="46"/>
  <c r="E79" i="46"/>
  <c r="F79" i="46"/>
  <c r="G79" i="46"/>
  <c r="H79" i="46"/>
  <c r="I79" i="46"/>
  <c r="J79" i="46"/>
  <c r="L79" i="46"/>
  <c r="B62" i="46"/>
  <c r="C62" i="46"/>
  <c r="D62" i="46"/>
  <c r="E62" i="46"/>
  <c r="F62" i="46"/>
  <c r="G62" i="46"/>
  <c r="H62" i="46"/>
  <c r="J62" i="46"/>
  <c r="L62" i="46"/>
  <c r="A79" i="46"/>
  <c r="A62" i="46"/>
  <c r="A35" i="46"/>
  <c r="A45" i="46"/>
  <c r="A16" i="46"/>
  <c r="B26" i="46"/>
  <c r="C26" i="46"/>
  <c r="D26" i="46"/>
  <c r="E26" i="46"/>
  <c r="F26" i="46"/>
  <c r="G26" i="46"/>
  <c r="H26" i="46"/>
  <c r="J26" i="46"/>
  <c r="L26" i="46"/>
  <c r="A26" i="46"/>
  <c r="I64" i="46"/>
  <c r="I20" i="43"/>
  <c r="I61" i="46" s="1"/>
  <c r="K25" i="45"/>
  <c r="K99" i="46" s="1"/>
  <c r="I25" i="45"/>
  <c r="I99" i="46" s="1"/>
  <c r="K24" i="45"/>
  <c r="I24" i="45"/>
  <c r="I88" i="46" s="1"/>
  <c r="K23" i="45"/>
  <c r="K34" i="46" s="1"/>
  <c r="I23" i="45"/>
  <c r="I34" i="46" s="1"/>
  <c r="K22" i="45"/>
  <c r="I22" i="45"/>
  <c r="I11" i="46" s="1"/>
  <c r="K21" i="45"/>
  <c r="K15" i="46" s="1"/>
  <c r="I21" i="45"/>
  <c r="I15" i="46" s="1"/>
  <c r="K20" i="45"/>
  <c r="I20" i="45"/>
  <c r="I14" i="46" s="1"/>
  <c r="K17" i="45"/>
  <c r="K70" i="46" s="1"/>
  <c r="I17" i="45"/>
  <c r="I70" i="46" s="1"/>
  <c r="K16" i="45"/>
  <c r="I16" i="45"/>
  <c r="I78" i="46" s="1"/>
  <c r="K15" i="45"/>
  <c r="K33" i="46" s="1"/>
  <c r="I15" i="45"/>
  <c r="K14" i="45"/>
  <c r="K20" i="46" s="1"/>
  <c r="I14" i="45"/>
  <c r="K13" i="45"/>
  <c r="I13" i="45"/>
  <c r="I5" i="46" s="1"/>
  <c r="K12" i="45"/>
  <c r="I12" i="45"/>
  <c r="I4" i="46" s="1"/>
  <c r="K93" i="46"/>
  <c r="I93" i="46"/>
  <c r="I83" i="46"/>
  <c r="K20" i="43"/>
  <c r="K61" i="46" s="1"/>
  <c r="K19" i="43"/>
  <c r="I19" i="43"/>
  <c r="K18" i="43"/>
  <c r="K98" i="46" s="1"/>
  <c r="I18" i="43"/>
  <c r="K16" i="43"/>
  <c r="K10" i="46" s="1"/>
  <c r="I16" i="43"/>
  <c r="I10" i="46" s="1"/>
  <c r="K15" i="43"/>
  <c r="K43" i="46" s="1"/>
  <c r="I15" i="43"/>
  <c r="K14" i="43"/>
  <c r="I14" i="43"/>
  <c r="I9" i="46" s="1"/>
  <c r="K13" i="43"/>
  <c r="I13" i="43"/>
  <c r="I25" i="46" s="1"/>
  <c r="K12" i="43"/>
  <c r="K24" i="46" s="1"/>
  <c r="I12" i="43"/>
  <c r="I24" i="46" s="1"/>
  <c r="K11" i="43"/>
  <c r="K29" i="46" s="1"/>
  <c r="I11" i="43"/>
  <c r="K25" i="44"/>
  <c r="I25" i="44"/>
  <c r="I71" i="46" s="1"/>
  <c r="K24" i="44"/>
  <c r="K89" i="46" s="1"/>
  <c r="I24" i="44"/>
  <c r="I89" i="46" s="1"/>
  <c r="K23" i="44"/>
  <c r="I23" i="44"/>
  <c r="I21" i="46" s="1"/>
  <c r="K22" i="44"/>
  <c r="K46" i="46" s="1"/>
  <c r="I22" i="44"/>
  <c r="K21" i="44"/>
  <c r="I21" i="44"/>
  <c r="I31" i="46" s="1"/>
  <c r="K20" i="44"/>
  <c r="K30" i="46" s="1"/>
  <c r="I20" i="44"/>
  <c r="I30" i="46" s="1"/>
  <c r="K17" i="44"/>
  <c r="I17" i="44"/>
  <c r="I62" i="46" s="1"/>
  <c r="K16" i="44"/>
  <c r="K79" i="46" s="1"/>
  <c r="I16" i="44"/>
  <c r="K15" i="44"/>
  <c r="K45" i="46" s="1"/>
  <c r="I15" i="44"/>
  <c r="K14" i="44"/>
  <c r="K35" i="46" s="1"/>
  <c r="I14" i="44"/>
  <c r="I35" i="46" s="1"/>
  <c r="K13" i="44"/>
  <c r="I13" i="44"/>
  <c r="K12" i="44"/>
  <c r="K26" i="46" s="1"/>
  <c r="I12" i="44"/>
  <c r="I26" i="46" s="1"/>
  <c r="K15" i="41"/>
  <c r="K60" i="46" s="1"/>
  <c r="I15" i="41"/>
  <c r="K14" i="41"/>
  <c r="K68" i="46" s="1"/>
  <c r="I14" i="41"/>
  <c r="I68" i="46" s="1"/>
  <c r="K12" i="41"/>
  <c r="I12" i="41"/>
  <c r="I17" i="46" s="1"/>
  <c r="K11" i="41"/>
  <c r="K7" i="46" s="1"/>
  <c r="I11" i="41"/>
  <c r="I7" i="46" s="1"/>
  <c r="K10" i="41"/>
  <c r="K13" i="46" s="1"/>
  <c r="I10" i="41"/>
  <c r="K9" i="41"/>
  <c r="K12" i="46" s="1"/>
  <c r="I9" i="41"/>
  <c r="I12" i="46" s="1"/>
  <c r="K15" i="42"/>
  <c r="K87" i="46" s="1"/>
  <c r="I15" i="42"/>
  <c r="I87" i="46" s="1"/>
  <c r="K14" i="42"/>
  <c r="K77" i="46" s="1"/>
  <c r="I14" i="42"/>
  <c r="I77" i="46" s="1"/>
  <c r="K12" i="42"/>
  <c r="K19" i="46" s="1"/>
  <c r="I12" i="42"/>
  <c r="I19" i="46" s="1"/>
  <c r="K11" i="42"/>
  <c r="K32" i="46" s="1"/>
  <c r="I11" i="42"/>
  <c r="K10" i="42"/>
  <c r="K28" i="46" s="1"/>
  <c r="I10" i="42"/>
  <c r="I28" i="46" s="1"/>
  <c r="K9" i="42"/>
  <c r="K23" i="46" s="1"/>
  <c r="I9" i="42"/>
  <c r="I23" i="46" s="1"/>
  <c r="I16" i="46" l="1"/>
  <c r="K62" i="46"/>
  <c r="I45" i="46"/>
  <c r="I69" i="46"/>
  <c r="K25" i="46"/>
  <c r="I43" i="46"/>
  <c r="K64" i="46"/>
  <c r="I29" i="46"/>
  <c r="K83" i="46"/>
  <c r="I98" i="46"/>
  <c r="K9" i="46"/>
  <c r="K78" i="46"/>
  <c r="K5" i="46"/>
  <c r="I20" i="46"/>
  <c r="I19" i="40"/>
  <c r="I2" i="46" s="1"/>
  <c r="K24" i="40"/>
  <c r="K97" i="46" s="1"/>
  <c r="I24" i="40"/>
  <c r="I97" i="46" s="1"/>
  <c r="K23" i="40"/>
  <c r="K96" i="46" s="1"/>
  <c r="I23" i="40"/>
  <c r="I96" i="46" s="1"/>
  <c r="K22" i="40"/>
  <c r="K18" i="46" s="1"/>
  <c r="I22" i="40"/>
  <c r="I18" i="46" s="1"/>
  <c r="K21" i="40"/>
  <c r="K8" i="46" s="1"/>
  <c r="I21" i="40"/>
  <c r="I8" i="46" s="1"/>
  <c r="K20" i="40"/>
  <c r="K3" i="46" s="1"/>
  <c r="I20" i="40"/>
  <c r="I3" i="46" s="1"/>
  <c r="K19" i="40"/>
  <c r="K2" i="46" s="1"/>
  <c r="K16" i="40"/>
  <c r="K67" i="46" s="1"/>
  <c r="I16" i="40"/>
  <c r="I67" i="46" s="1"/>
  <c r="K15" i="40"/>
  <c r="K58" i="46" s="1"/>
  <c r="I15" i="40"/>
  <c r="I58" i="46" s="1"/>
  <c r="K14" i="40"/>
  <c r="K54" i="46" s="1"/>
  <c r="I14" i="40"/>
  <c r="I54" i="46" s="1"/>
  <c r="K13" i="40"/>
  <c r="K41" i="46" s="1"/>
  <c r="I13" i="40"/>
  <c r="I41" i="46" s="1"/>
  <c r="K12" i="40"/>
  <c r="K38" i="46" s="1"/>
  <c r="I12" i="40"/>
  <c r="I38" i="46" s="1"/>
  <c r="K11" i="40"/>
  <c r="K36" i="46" s="1"/>
  <c r="I11" i="40"/>
  <c r="I36" i="46" s="1"/>
  <c r="K20" i="39"/>
  <c r="K113" i="46" s="1"/>
  <c r="I20" i="39"/>
  <c r="I113" i="46" s="1"/>
  <c r="K19" i="39"/>
  <c r="K111" i="46" s="1"/>
  <c r="I19" i="39"/>
  <c r="I111" i="46" s="1"/>
  <c r="K18" i="39"/>
  <c r="K108" i="46" s="1"/>
  <c r="I18" i="39"/>
  <c r="I108" i="46" s="1"/>
  <c r="K17" i="39"/>
  <c r="K106" i="46" s="1"/>
  <c r="I17" i="39"/>
  <c r="I106" i="46" s="1"/>
  <c r="K16" i="39"/>
  <c r="K104" i="46" s="1"/>
  <c r="I16" i="39"/>
  <c r="I104" i="46" s="1"/>
  <c r="K14" i="39"/>
  <c r="K57" i="46" s="1"/>
  <c r="I14" i="39"/>
  <c r="I57" i="46" s="1"/>
  <c r="K13" i="39"/>
  <c r="K55" i="46" s="1"/>
  <c r="I13" i="39"/>
  <c r="I55" i="46" s="1"/>
  <c r="K12" i="39"/>
  <c r="K52" i="46" s="1"/>
  <c r="I12" i="39"/>
  <c r="I52" i="46" s="1"/>
  <c r="K11" i="39"/>
  <c r="K50" i="46" s="1"/>
  <c r="I11" i="39"/>
  <c r="I50" i="46" s="1"/>
  <c r="K10" i="39"/>
  <c r="K48" i="46" s="1"/>
  <c r="I10" i="39"/>
  <c r="I48" i="46" s="1"/>
  <c r="K24" i="37"/>
  <c r="K63" i="46" s="1"/>
  <c r="I24" i="37"/>
  <c r="I63" i="46" s="1"/>
  <c r="K23" i="37"/>
  <c r="K81" i="46" s="1"/>
  <c r="I23" i="37"/>
  <c r="I81" i="46" s="1"/>
  <c r="K22" i="37"/>
  <c r="K80" i="46" s="1"/>
  <c r="I22" i="37"/>
  <c r="I80" i="46" s="1"/>
  <c r="K21" i="37"/>
  <c r="K59" i="46" s="1"/>
  <c r="I21" i="37"/>
  <c r="I59" i="46" s="1"/>
  <c r="K20" i="37"/>
  <c r="K86" i="46" s="1"/>
  <c r="I20" i="37"/>
  <c r="I86" i="46" s="1"/>
  <c r="K19" i="37"/>
  <c r="K76" i="46" s="1"/>
  <c r="I19" i="37"/>
  <c r="I76" i="46" s="1"/>
  <c r="K17" i="37"/>
  <c r="K6" i="46" s="1"/>
  <c r="I17" i="37"/>
  <c r="I6" i="46" s="1"/>
  <c r="K16" i="37"/>
  <c r="K42" i="46" s="1"/>
  <c r="I16" i="37"/>
  <c r="I42" i="46" s="1"/>
  <c r="K15" i="37"/>
  <c r="K40" i="46" s="1"/>
  <c r="I15" i="37"/>
  <c r="I40" i="46" s="1"/>
  <c r="K14" i="37"/>
  <c r="K37" i="46" s="1"/>
  <c r="I14" i="37"/>
  <c r="I37" i="46" s="1"/>
  <c r="K13" i="37"/>
  <c r="K27" i="46" s="1"/>
  <c r="I13" i="37"/>
  <c r="I27" i="46" s="1"/>
  <c r="K12" i="37"/>
  <c r="K22" i="46" s="1"/>
  <c r="I12" i="37"/>
  <c r="I22" i="46" s="1"/>
  <c r="K13" i="30"/>
  <c r="K49" i="46" s="1"/>
  <c r="K12" i="30" l="1"/>
  <c r="K47" i="46" s="1"/>
  <c r="B10" i="46" l="1"/>
  <c r="J10" i="46"/>
  <c r="I16" i="30"/>
  <c r="I56" i="46" s="1"/>
  <c r="K21" i="30"/>
  <c r="K109" i="46" s="1"/>
  <c r="K20" i="30"/>
  <c r="K107" i="46" s="1"/>
  <c r="K19" i="30"/>
  <c r="K105" i="46" s="1"/>
  <c r="K22" i="30"/>
  <c r="K112" i="46" s="1"/>
  <c r="I21" i="30"/>
  <c r="I109" i="46" s="1"/>
  <c r="I19" i="30"/>
  <c r="I105" i="46" s="1"/>
  <c r="I18" i="30"/>
  <c r="I103" i="46" s="1"/>
  <c r="K16" i="30"/>
  <c r="K56" i="46" s="1"/>
  <c r="I15" i="30"/>
  <c r="I53" i="46" s="1"/>
  <c r="K14" i="30"/>
  <c r="K51" i="46" s="1"/>
  <c r="I14" i="30"/>
  <c r="I51" i="46" s="1"/>
  <c r="I13" i="30"/>
  <c r="I49" i="46" s="1"/>
  <c r="I22" i="30"/>
  <c r="I112" i="46" s="1"/>
  <c r="I20" i="30"/>
  <c r="I107" i="46" s="1"/>
  <c r="K18" i="30"/>
  <c r="K103" i="46" s="1"/>
  <c r="K15" i="30"/>
  <c r="K53" i="46" s="1"/>
  <c r="I12" i="30"/>
  <c r="I47" i="46" s="1"/>
</calcChain>
</file>

<file path=xl/sharedStrings.xml><?xml version="1.0" encoding="utf-8"?>
<sst xmlns="http://schemas.openxmlformats.org/spreadsheetml/2006/main" count="2180" uniqueCount="358">
  <si>
    <t>GAME</t>
  </si>
  <si>
    <t>DAY</t>
  </si>
  <si>
    <t>DATE</t>
  </si>
  <si>
    <t>TIME</t>
  </si>
  <si>
    <t>ARENA</t>
  </si>
  <si>
    <t>DIV</t>
    <phoneticPr fontId="2" type="noConversion"/>
  </si>
  <si>
    <t>LEVEL</t>
  </si>
  <si>
    <t>SC</t>
  </si>
  <si>
    <t>TEAM</t>
  </si>
  <si>
    <t>VS</t>
  </si>
  <si>
    <t>FRI</t>
  </si>
  <si>
    <t>CW RED</t>
  </si>
  <si>
    <t>B</t>
  </si>
  <si>
    <t>VS</t>
    <phoneticPr fontId="1" type="noConversion"/>
  </si>
  <si>
    <t>CW BLUE</t>
  </si>
  <si>
    <t>SOUTH HURON</t>
  </si>
  <si>
    <t>SARNIA</t>
  </si>
  <si>
    <t>PT EDWARD</t>
  </si>
  <si>
    <t>BB</t>
  </si>
  <si>
    <t>ANN ARBOR</t>
  </si>
  <si>
    <t>A</t>
  </si>
  <si>
    <t>BLUEWATER</t>
  </si>
  <si>
    <t>MT. BRYDGES</t>
  </si>
  <si>
    <t>WYOMING</t>
  </si>
  <si>
    <t>TROY</t>
  </si>
  <si>
    <t>AA</t>
  </si>
  <si>
    <t>CLEARVIEW</t>
  </si>
  <si>
    <t>KV RAVENS</t>
  </si>
  <si>
    <t>LITTLE CAESARS</t>
  </si>
  <si>
    <t>BELLE TIRE</t>
  </si>
  <si>
    <t>LEASIDE</t>
  </si>
  <si>
    <t>OWEN SOUND</t>
  </si>
  <si>
    <t>INGERSOL</t>
  </si>
  <si>
    <t>BLYTH</t>
  </si>
  <si>
    <t>SAT</t>
  </si>
  <si>
    <t>2ND POOL B</t>
  </si>
  <si>
    <t>3RD POOL A</t>
  </si>
  <si>
    <t>2ND</t>
  </si>
  <si>
    <t>3RD</t>
  </si>
  <si>
    <t>1ST</t>
  </si>
  <si>
    <t>4TH</t>
  </si>
  <si>
    <t>2ND POOL A</t>
  </si>
  <si>
    <t>1ST POOL A</t>
  </si>
  <si>
    <t>4TH POOL B</t>
  </si>
  <si>
    <t>1ST POOL B</t>
  </si>
  <si>
    <t>4TH POOL A</t>
  </si>
  <si>
    <t>SUN</t>
  </si>
  <si>
    <t>WINNER #103</t>
  </si>
  <si>
    <t>WINNER #90</t>
  </si>
  <si>
    <t>WINNER #102</t>
  </si>
  <si>
    <t>WINNER #74</t>
  </si>
  <si>
    <t>WINNER #82</t>
  </si>
  <si>
    <t>WINNER #79</t>
  </si>
  <si>
    <t>WINNER #104</t>
  </si>
  <si>
    <t>WINNER #105</t>
  </si>
  <si>
    <t>WINNER #106</t>
  </si>
  <si>
    <t>WINNER #107</t>
  </si>
  <si>
    <t>TIME</t>
    <phoneticPr fontId="2" type="noConversion"/>
  </si>
  <si>
    <t>DAY</t>
    <phoneticPr fontId="2" type="noConversion"/>
  </si>
  <si>
    <t>DATE</t>
    <phoneticPr fontId="2" type="noConversion"/>
  </si>
  <si>
    <t>CITY</t>
    <phoneticPr fontId="2" type="noConversion"/>
  </si>
  <si>
    <t>ARENA</t>
    <phoneticPr fontId="2" type="noConversion"/>
  </si>
  <si>
    <t>TEAM</t>
    <phoneticPr fontId="2" type="noConversion"/>
  </si>
  <si>
    <t>FRI</t>
    <phoneticPr fontId="2" type="noConversion"/>
  </si>
  <si>
    <t>GERMAIN</t>
    <phoneticPr fontId="2" type="noConversion"/>
  </si>
  <si>
    <t>AA</t>
    <phoneticPr fontId="2" type="noConversion"/>
  </si>
  <si>
    <t>SAT</t>
    <phoneticPr fontId="2" type="noConversion"/>
  </si>
  <si>
    <t>1ST POOL A</t>
    <phoneticPr fontId="2" type="noConversion"/>
  </si>
  <si>
    <t>CW RED</t>
    <phoneticPr fontId="2" type="noConversion"/>
  </si>
  <si>
    <t>A</t>
    <phoneticPr fontId="2" type="noConversion"/>
  </si>
  <si>
    <t>SUN</t>
    <phoneticPr fontId="2" type="noConversion"/>
  </si>
  <si>
    <t>1ST POOL A&amp;B</t>
    <phoneticPr fontId="2" type="noConversion"/>
  </si>
  <si>
    <t>CW BLUE</t>
    <phoneticPr fontId="2" type="noConversion"/>
  </si>
  <si>
    <t>BB</t>
    <phoneticPr fontId="2" type="noConversion"/>
  </si>
  <si>
    <t>1ST POOL B</t>
    <phoneticPr fontId="2" type="noConversion"/>
  </si>
  <si>
    <t>B</t>
    <phoneticPr fontId="2" type="noConversion"/>
  </si>
  <si>
    <t>1ST POOL C</t>
    <phoneticPr fontId="2" type="noConversion"/>
  </si>
  <si>
    <t>1ST POOL C &amp; D</t>
  </si>
  <si>
    <t>SARNIA</t>
    <phoneticPr fontId="2" type="noConversion"/>
  </si>
  <si>
    <t>1ST POOL D</t>
    <phoneticPr fontId="2" type="noConversion"/>
  </si>
  <si>
    <t>PT EDWARD</t>
    <phoneticPr fontId="2" type="noConversion"/>
  </si>
  <si>
    <t>2ND</t>
    <phoneticPr fontId="2" type="noConversion"/>
  </si>
  <si>
    <t>2ND POOL A</t>
    <phoneticPr fontId="2" type="noConversion"/>
  </si>
  <si>
    <t>2ND POOL A&amp;B</t>
    <phoneticPr fontId="2" type="noConversion"/>
  </si>
  <si>
    <t>2ND POOL B</t>
    <phoneticPr fontId="2" type="noConversion"/>
  </si>
  <si>
    <t>2ND POOL C</t>
    <phoneticPr fontId="2" type="noConversion"/>
  </si>
  <si>
    <t>2ND POOL C&amp; D</t>
  </si>
  <si>
    <t>2ND POOL D</t>
    <phoneticPr fontId="2" type="noConversion"/>
  </si>
  <si>
    <t>3RD</t>
    <phoneticPr fontId="2" type="noConversion"/>
  </si>
  <si>
    <t>3RD POOL B</t>
    <phoneticPr fontId="2" type="noConversion"/>
  </si>
  <si>
    <t>3RD POOL C</t>
  </si>
  <si>
    <t>3RD POOL C &amp; D</t>
  </si>
  <si>
    <t>4TH POOL C &amp; D</t>
  </si>
  <si>
    <t>AURORA</t>
    <phoneticPr fontId="2" type="noConversion"/>
  </si>
  <si>
    <t>AYR</t>
    <phoneticPr fontId="2" type="noConversion"/>
  </si>
  <si>
    <t>BELMONT</t>
    <phoneticPr fontId="2" type="noConversion"/>
  </si>
  <si>
    <t>BLUE JACKETS</t>
    <phoneticPr fontId="2" type="noConversion"/>
  </si>
  <si>
    <t>BLUEWATER</t>
    <phoneticPr fontId="2" type="noConversion"/>
  </si>
  <si>
    <t>BRAMPTON</t>
    <phoneticPr fontId="2" type="noConversion"/>
  </si>
  <si>
    <t>BRIGHTON</t>
  </si>
  <si>
    <t>BURLINGTON</t>
    <phoneticPr fontId="2" type="noConversion"/>
  </si>
  <si>
    <t>CALEDON</t>
    <phoneticPr fontId="2" type="noConversion"/>
  </si>
  <si>
    <t>CHATHAM</t>
    <phoneticPr fontId="2" type="noConversion"/>
  </si>
  <si>
    <t>CHATSWORTH</t>
    <phoneticPr fontId="2" type="noConversion"/>
  </si>
  <si>
    <t>CHICAGO</t>
    <phoneticPr fontId="2" type="noConversion"/>
  </si>
  <si>
    <t>CHICAGO M.</t>
  </si>
  <si>
    <t>CHICAGO Y.A.</t>
  </si>
  <si>
    <t>CLEARVIEW</t>
    <phoneticPr fontId="2" type="noConversion"/>
  </si>
  <si>
    <t>COLORADO</t>
    <phoneticPr fontId="2" type="noConversion"/>
  </si>
  <si>
    <t>COMPUWARE</t>
    <phoneticPr fontId="2" type="noConversion"/>
  </si>
  <si>
    <t>ETOBICOKE</t>
    <phoneticPr fontId="2" type="noConversion"/>
  </si>
  <si>
    <t>GODERICH</t>
    <phoneticPr fontId="2" type="noConversion"/>
  </si>
  <si>
    <t>GRAND RAPIDS</t>
    <phoneticPr fontId="2" type="noConversion"/>
  </si>
  <si>
    <t>GRAND RIVER</t>
  </si>
  <si>
    <t>GREY HIGHLANDS</t>
    <phoneticPr fontId="2" type="noConversion"/>
  </si>
  <si>
    <t>GUELPH</t>
    <phoneticPr fontId="2" type="noConversion"/>
  </si>
  <si>
    <t>HALDIMAND</t>
    <phoneticPr fontId="2" type="noConversion"/>
  </si>
  <si>
    <t>HAMILTON</t>
    <phoneticPr fontId="2" type="noConversion"/>
  </si>
  <si>
    <t>HEARST</t>
  </si>
  <si>
    <t>HONEYBAKED</t>
    <phoneticPr fontId="2" type="noConversion"/>
  </si>
  <si>
    <t>ILDERTON</t>
    <phoneticPr fontId="2" type="noConversion"/>
  </si>
  <si>
    <t>KENSINGTON VALLEY</t>
    <phoneticPr fontId="2" type="noConversion"/>
  </si>
  <si>
    <t>KENT COUNTY</t>
    <phoneticPr fontId="2" type="noConversion"/>
  </si>
  <si>
    <t>KINCARDINE</t>
  </si>
  <si>
    <t>KING CAVALRY</t>
    <phoneticPr fontId="2" type="noConversion"/>
  </si>
  <si>
    <t>KITCHENER</t>
    <phoneticPr fontId="2" type="noConversion"/>
  </si>
  <si>
    <t>LAKESHORE</t>
  </si>
  <si>
    <t>LAMBETH</t>
    <phoneticPr fontId="2" type="noConversion"/>
  </si>
  <si>
    <t>LAMBTON SHORES</t>
    <phoneticPr fontId="2" type="noConversion"/>
  </si>
  <si>
    <t>LANSING</t>
    <phoneticPr fontId="2" type="noConversion"/>
  </si>
  <si>
    <t>LIVONIA</t>
    <phoneticPr fontId="2" type="noConversion"/>
  </si>
  <si>
    <t>LONDON</t>
    <phoneticPr fontId="2" type="noConversion"/>
  </si>
  <si>
    <t>LUCAN</t>
    <phoneticPr fontId="2" type="noConversion"/>
  </si>
  <si>
    <t>MANITOULIN</t>
    <phoneticPr fontId="2" type="noConversion"/>
  </si>
  <si>
    <t>MARQUETTE</t>
  </si>
  <si>
    <t>MICHIGAN</t>
    <phoneticPr fontId="2" type="noConversion"/>
  </si>
  <si>
    <t>MILVERTON</t>
    <phoneticPr fontId="2" type="noConversion"/>
  </si>
  <si>
    <t>MISSISSAUGA</t>
    <phoneticPr fontId="2" type="noConversion"/>
  </si>
  <si>
    <t>MITCHELL</t>
  </si>
  <si>
    <t>MT. CLEMENS</t>
  </si>
  <si>
    <t>MT. FOREST</t>
  </si>
  <si>
    <t xml:space="preserve">NORTH DURHAM </t>
  </si>
  <si>
    <t>NORTH HALTON</t>
    <phoneticPr fontId="2" type="noConversion"/>
  </si>
  <si>
    <t>NORTH SIMCOE</t>
    <phoneticPr fontId="2" type="noConversion"/>
  </si>
  <si>
    <t>NORTH YORK</t>
    <phoneticPr fontId="2" type="noConversion"/>
  </si>
  <si>
    <t>OAKVILLE</t>
    <phoneticPr fontId="2" type="noConversion"/>
  </si>
  <si>
    <t>OAKVILLE 1252</t>
  </si>
  <si>
    <t>OAKVILLE 1253</t>
  </si>
  <si>
    <t>OAKVILLE 1261</t>
  </si>
  <si>
    <t>OAKVILLE 1283</t>
  </si>
  <si>
    <t>OAKVILLE 1296</t>
  </si>
  <si>
    <t>OAKVILLE 1338</t>
  </si>
  <si>
    <t>OPEN ICE</t>
  </si>
  <si>
    <t>OPENING CEREMONIES</t>
  </si>
  <si>
    <t>ORILLIA</t>
    <phoneticPr fontId="2" type="noConversion"/>
  </si>
  <si>
    <t>PETERBOROUGH</t>
  </si>
  <si>
    <t>PETROLIA</t>
    <phoneticPr fontId="2" type="noConversion"/>
  </si>
  <si>
    <t>ROCHESTER</t>
    <phoneticPr fontId="2" type="noConversion"/>
  </si>
  <si>
    <t>SARNIA 3353</t>
  </si>
  <si>
    <t>SAUGEEN</t>
    <phoneticPr fontId="2" type="noConversion"/>
  </si>
  <si>
    <t>SAUGEEN MAITLAND</t>
    <phoneticPr fontId="2" type="noConversion"/>
  </si>
  <si>
    <t>SCARBOROUGH</t>
    <phoneticPr fontId="2" type="noConversion"/>
  </si>
  <si>
    <t>SOUTH RIVER</t>
  </si>
  <si>
    <t>ST. CLAIR</t>
    <phoneticPr fontId="2" type="noConversion"/>
  </si>
  <si>
    <t>ST. CLAIR SHORES</t>
    <phoneticPr fontId="2" type="noConversion"/>
  </si>
  <si>
    <t>ST. MARYS</t>
    <phoneticPr fontId="2" type="noConversion"/>
  </si>
  <si>
    <t>STONEY CREEK</t>
  </si>
  <si>
    <t>STRATFORD</t>
    <phoneticPr fontId="2" type="noConversion"/>
  </si>
  <si>
    <t>SUDBURY</t>
    <phoneticPr fontId="2" type="noConversion"/>
  </si>
  <si>
    <t>THUNDER BAY</t>
    <phoneticPr fontId="2" type="noConversion"/>
  </si>
  <si>
    <t>TILLSONBURG</t>
    <phoneticPr fontId="2" type="noConversion"/>
  </si>
  <si>
    <t>TIMMINS</t>
  </si>
  <si>
    <t>TORONTO LEASIDE</t>
  </si>
  <si>
    <t>VANCOUVER</t>
  </si>
  <si>
    <t>VAUGHAN</t>
    <phoneticPr fontId="2" type="noConversion"/>
  </si>
  <si>
    <t>WALKERTON</t>
    <phoneticPr fontId="2" type="noConversion"/>
  </si>
  <si>
    <t>WATERLOO</t>
    <phoneticPr fontId="2" type="noConversion"/>
  </si>
  <si>
    <t>WEST HURON</t>
    <phoneticPr fontId="2" type="noConversion"/>
  </si>
  <si>
    <t>WEST NORTHCUMBERLAND</t>
    <phoneticPr fontId="2" type="noConversion"/>
  </si>
  <si>
    <t>WEST SENECA</t>
    <phoneticPr fontId="2" type="noConversion"/>
  </si>
  <si>
    <t>WHITBY</t>
    <phoneticPr fontId="2" type="noConversion"/>
  </si>
  <si>
    <t>WILLOWDALE</t>
    <phoneticPr fontId="2" type="noConversion"/>
  </si>
  <si>
    <t>WIN</t>
  </si>
  <si>
    <t>WINDSOR</t>
    <phoneticPr fontId="2" type="noConversion"/>
  </si>
  <si>
    <t>WINNER</t>
  </si>
  <si>
    <t>WINNER #108</t>
  </si>
  <si>
    <t>WINNER #109</t>
  </si>
  <si>
    <t>WINNER #110</t>
  </si>
  <si>
    <t>WINNER #111</t>
  </si>
  <si>
    <t>WINNER #94</t>
  </si>
  <si>
    <t>WINNER #95</t>
  </si>
  <si>
    <t>WOODSTOCK</t>
    <phoneticPr fontId="2" type="noConversion"/>
  </si>
  <si>
    <t>WOOLWICH</t>
  </si>
  <si>
    <t>PASA 1</t>
  </si>
  <si>
    <t>PASA 2</t>
  </si>
  <si>
    <t>ST. LOUIS</t>
  </si>
  <si>
    <t>MEIJER</t>
  </si>
  <si>
    <t>ILLINOIS</t>
  </si>
  <si>
    <t>ST. THOMAS</t>
  </si>
  <si>
    <t>LAMBTON</t>
  </si>
  <si>
    <t>FOX MOTORS</t>
  </si>
  <si>
    <t>CALEDON</t>
  </si>
  <si>
    <t>NORFOLK</t>
  </si>
  <si>
    <t>ST. CATHARINES</t>
  </si>
  <si>
    <t>HERSHEY</t>
  </si>
  <si>
    <t>BURLINGTON</t>
  </si>
  <si>
    <t>WINNER #97</t>
  </si>
  <si>
    <t>WINNER #100</t>
  </si>
  <si>
    <t>WINNER #99</t>
  </si>
  <si>
    <t>WINNER #101</t>
  </si>
  <si>
    <t>WINNER #98</t>
  </si>
  <si>
    <t xml:space="preserve">OPEN  ICE </t>
  </si>
  <si>
    <t>WINNER #84</t>
  </si>
  <si>
    <t>WINNER #86</t>
  </si>
  <si>
    <t>FINAL</t>
  </si>
  <si>
    <t>WILMOT</t>
  </si>
  <si>
    <t>POOL B</t>
  </si>
  <si>
    <t>MT BRYDGES</t>
  </si>
  <si>
    <t>POOL A</t>
  </si>
  <si>
    <t>MT FOREST</t>
  </si>
  <si>
    <t>WINNER #87</t>
  </si>
  <si>
    <t>WINNER #88</t>
  </si>
  <si>
    <t>AURORA</t>
  </si>
  <si>
    <t>BARRIE</t>
  </si>
  <si>
    <t>MASSACHUSETTS</t>
  </si>
  <si>
    <t>WINNER #91</t>
  </si>
  <si>
    <t>LONDON 2</t>
  </si>
  <si>
    <t>KITCHENER</t>
  </si>
  <si>
    <t>LONDON 1</t>
  </si>
  <si>
    <t>WINNER #89</t>
  </si>
  <si>
    <t>BRANTFORD</t>
  </si>
  <si>
    <t>HURON</t>
  </si>
  <si>
    <t>OSHAWA</t>
  </si>
  <si>
    <t>WINDSOR</t>
  </si>
  <si>
    <t>ST CLAIR SHORES</t>
  </si>
  <si>
    <t>AYR</t>
  </si>
  <si>
    <t>ST CATHARINES</t>
  </si>
  <si>
    <t>CHICAGO</t>
  </si>
  <si>
    <t>WEST OXFORD</t>
  </si>
  <si>
    <t>KENT</t>
  </si>
  <si>
    <t>LUCAN</t>
  </si>
  <si>
    <t>MILVERTON</t>
  </si>
  <si>
    <t>WINNER #92</t>
  </si>
  <si>
    <t>WINNER #93</t>
  </si>
  <si>
    <t>SEMI-FINALS</t>
  </si>
  <si>
    <t>NORTH HALTON</t>
  </si>
  <si>
    <t>HURON HEAT</t>
  </si>
  <si>
    <t>OMAHA</t>
  </si>
  <si>
    <t>WALLACEBURG</t>
  </si>
  <si>
    <t>SAULT STE MARIE</t>
  </si>
  <si>
    <t>LINDSAY</t>
  </si>
  <si>
    <t>MOORETOWN</t>
  </si>
  <si>
    <t>DIV</t>
  </si>
  <si>
    <t>SEMI FINAL</t>
  </si>
  <si>
    <t>WINNER #124</t>
  </si>
  <si>
    <t>WINNER #123</t>
  </si>
  <si>
    <t>ST CLAIR SAINTS 17U</t>
  </si>
  <si>
    <t>ST CLAIR SAINTS 16U</t>
  </si>
  <si>
    <t>B.A.D.</t>
  </si>
  <si>
    <t>SAUGEEN SHORES</t>
  </si>
  <si>
    <t>QTR FINALS</t>
  </si>
  <si>
    <t>ST THOMAS</t>
  </si>
  <si>
    <t>LITTLETON</t>
  </si>
  <si>
    <t>SMITH FALLS</t>
  </si>
  <si>
    <t>WILMETTE</t>
  </si>
  <si>
    <t>WINNER #115</t>
  </si>
  <si>
    <t>WINNER #116</t>
  </si>
  <si>
    <t>3RD POOL B</t>
  </si>
  <si>
    <t>WINNER #114</t>
  </si>
  <si>
    <t>WINNER #125</t>
  </si>
  <si>
    <t>WINNER #126</t>
  </si>
  <si>
    <t>WINNER #127</t>
  </si>
  <si>
    <t>WINNER #128</t>
  </si>
  <si>
    <t>WINNER #129</t>
  </si>
  <si>
    <t>WINNER #130</t>
  </si>
  <si>
    <t>WINNER #131</t>
  </si>
  <si>
    <t>WINNER #132</t>
  </si>
  <si>
    <t>WINNER #133</t>
  </si>
  <si>
    <t>WINNER #118</t>
  </si>
  <si>
    <t>WINNER #119</t>
  </si>
  <si>
    <t>WINNER #120</t>
  </si>
  <si>
    <t>WINNER #121</t>
  </si>
  <si>
    <t>WINNER #122</t>
  </si>
  <si>
    <t>HOME TEAM</t>
  </si>
  <si>
    <t>VISITING TEAM</t>
  </si>
  <si>
    <t>U11 B</t>
  </si>
  <si>
    <t>U13 B</t>
  </si>
  <si>
    <t>U13 A</t>
  </si>
  <si>
    <t>U15 B</t>
  </si>
  <si>
    <t>U18 B</t>
  </si>
  <si>
    <t>U18 BB</t>
  </si>
  <si>
    <t>U18</t>
  </si>
  <si>
    <t>U13</t>
  </si>
  <si>
    <t>U11</t>
  </si>
  <si>
    <t>U15</t>
  </si>
  <si>
    <t>Kincardine Kinucks</t>
  </si>
  <si>
    <t>Ilderton Jets</t>
  </si>
  <si>
    <t>St. Marys Rock</t>
  </si>
  <si>
    <t>Mooretown Lady Flags</t>
  </si>
  <si>
    <t>Metro Jr. Jets</t>
  </si>
  <si>
    <t>Bluewater Hawks</t>
  </si>
  <si>
    <t>Windsor Wildcats</t>
  </si>
  <si>
    <t>Stoney Creek Sabres</t>
  </si>
  <si>
    <t>London Devilettes</t>
  </si>
  <si>
    <t>North Halton Twisters</t>
  </si>
  <si>
    <t xml:space="preserve">EYHA Lady Dragons </t>
  </si>
  <si>
    <t>Sarnia Jr.Lady Sting</t>
  </si>
  <si>
    <t xml:space="preserve">Lucan Irish </t>
  </si>
  <si>
    <t>Lambton Attack</t>
  </si>
  <si>
    <t>U13 BB</t>
  </si>
  <si>
    <t>Lakeshore Lightning</t>
  </si>
  <si>
    <t xml:space="preserve">Woolwich Wild </t>
  </si>
  <si>
    <t>Cleveland Lady Barons</t>
  </si>
  <si>
    <t>U13 AA</t>
  </si>
  <si>
    <t xml:space="preserve">Central York Panthers </t>
  </si>
  <si>
    <t>Barrie Sharks</t>
  </si>
  <si>
    <t>U18A</t>
  </si>
  <si>
    <t>West Oxford Inferno</t>
  </si>
  <si>
    <t>Lucan Irish U18B</t>
  </si>
  <si>
    <t>South Hills Panthers</t>
  </si>
  <si>
    <t>Markdale Shooting Stars</t>
  </si>
  <si>
    <t>Ayr Rockets</t>
  </si>
  <si>
    <t>St. Thomas</t>
  </si>
  <si>
    <t>Southpoint Stars</t>
  </si>
  <si>
    <t>North Durham Blades</t>
  </si>
  <si>
    <t>Mississauga Hurricanes</t>
  </si>
  <si>
    <t>Belmont Blazers</t>
  </si>
  <si>
    <t>North Simcoe Capitals</t>
  </si>
  <si>
    <t>Owen Sound Ice Hawks</t>
  </si>
  <si>
    <t>Clearview Icecats</t>
  </si>
  <si>
    <t>Wilmot Wolverines</t>
  </si>
  <si>
    <t>Guelph Jr. Gryphons</t>
  </si>
  <si>
    <t>Cambridge RoadRunners</t>
  </si>
  <si>
    <t xml:space="preserve">Chatham Crush </t>
  </si>
  <si>
    <t>WINNER #80</t>
  </si>
  <si>
    <t>WINNER #70</t>
  </si>
  <si>
    <t>WINNER #117</t>
  </si>
  <si>
    <t>WINNER #62</t>
  </si>
  <si>
    <t>WINNER #72</t>
  </si>
  <si>
    <t>WINNER #63</t>
  </si>
  <si>
    <t>WINNER #73</t>
  </si>
  <si>
    <t>WINNER #112</t>
  </si>
  <si>
    <t>WINNER #113</t>
  </si>
  <si>
    <t>WINNER #83</t>
  </si>
  <si>
    <t>OPEN    ICE</t>
  </si>
  <si>
    <t xml:space="preserve">Little Caesars </t>
  </si>
  <si>
    <t xml:space="preserve">Las Vegas Storm </t>
  </si>
  <si>
    <t xml:space="preserve">Sylvania Northstars </t>
  </si>
  <si>
    <t xml:space="preserve">Foothill Flyers </t>
  </si>
  <si>
    <t xml:space="preserve">Honeybaked Black </t>
  </si>
  <si>
    <t xml:space="preserve">Krivo 12U </t>
  </si>
  <si>
    <t>CLEARWATER BLUE</t>
  </si>
  <si>
    <t>CLEARWATER RED</t>
  </si>
  <si>
    <t>PROGRESSIVE AUTO SALES ARENA - 1</t>
  </si>
  <si>
    <t>PROGRESSIVE AUTO SALES ARENA - 2</t>
  </si>
  <si>
    <t>PAT STAPLETON (SARNIA) ARENA</t>
  </si>
  <si>
    <t>POINT EDWARD ARENA</t>
  </si>
  <si>
    <t>PAT STAP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</si>
</sst>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h:mm\ AM/PM;@"/>
    <numFmt numFmtId="165" formatCode="[$-409]d/mmm;@"/>
  </numFmts>
  <fonts count="21" x14ac:knownFonts="1"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8"/>
      <color indexed="54"/>
      <name val="Calibri Light"/>
      <family val="2"/>
    </font>
    <font>
      <b/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name val="Verdana"/>
      <family val="2"/>
    </font>
    <font>
      <b/>
      <sz val="11"/>
      <name val="Arial"/>
      <family val="2"/>
      <charset val="204"/>
    </font>
    <font>
      <i/>
      <sz val="10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b/>
      <sz val="16"/>
      <name val="Verdana"/>
      <family val="2"/>
    </font>
    <font>
      <b/>
      <sz val="11"/>
      <name val="Verdana"/>
      <family val="2"/>
    </font>
    <font>
      <b/>
      <sz val="12"/>
      <color theme="1"/>
      <name val="Calibri"/>
      <family val="2"/>
      <scheme val="minor"/>
    </font>
    <font>
      <sz val="11"/>
      <color theme="1"/>
      <name val="Verdana"/>
      <family val="2"/>
    </font>
    <font>
      <sz val="12"/>
      <name val="Arial"/>
      <family val="2"/>
    </font>
    <font>
      <sz val="11"/>
      <name val="Arial"/>
      <family val="2"/>
    </font>
    <font>
      <b/>
      <sz val="16"/>
      <name val="Verdana"/>
      <family val="2"/>
    </font>
    <font>
      <sz val="12"/>
      <color rgb="FFFF0000"/>
      <name val="Calibri"/>
      <family val="2"/>
      <scheme val="minor"/>
    </font>
    <font>
      <b/>
      <i/>
      <sz val="11"/>
      <name val="Arial"/>
      <family val="2"/>
    </font>
    <font>
      <b/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3" fillId="2" borderId="1" xfId="0" applyFont="1" applyFill="1" applyBorder="1" applyAlignment="1">
      <alignment horizontal="center"/>
    </xf>
    <xf numFmtId="16" fontId="3" fillId="2" borderId="1" xfId="0" applyNumberFormat="1" applyFont="1" applyFill="1" applyBorder="1" applyAlignment="1">
      <alignment horizontal="center"/>
    </xf>
    <xf numFmtId="18" fontId="3" fillId="2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8" fontId="4" fillId="0" borderId="2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0" fillId="0" borderId="0" xfId="0" applyFill="1"/>
    <xf numFmtId="0" fontId="4" fillId="0" borderId="3" xfId="0" applyFont="1" applyFill="1" applyBorder="1" applyAlignment="1">
      <alignment horizontal="center"/>
    </xf>
    <xf numFmtId="16" fontId="4" fillId="0" borderId="2" xfId="0" applyNumberFormat="1" applyFont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3" xfId="0" applyFont="1" applyFill="1" applyBorder="1"/>
    <xf numFmtId="0" fontId="4" fillId="0" borderId="3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6" fontId="4" fillId="0" borderId="0" xfId="0" applyNumberFormat="1" applyFont="1" applyFill="1" applyBorder="1" applyAlignment="1">
      <alignment horizontal="center"/>
    </xf>
    <xf numFmtId="18" fontId="0" fillId="0" borderId="0" xfId="0" applyNumberFormat="1"/>
    <xf numFmtId="0" fontId="6" fillId="0" borderId="0" xfId="0" applyFont="1"/>
    <xf numFmtId="18" fontId="4" fillId="0" borderId="3" xfId="0" applyNumberFormat="1" applyFont="1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6" fontId="4" fillId="0" borderId="6" xfId="0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8" fillId="0" borderId="0" xfId="0" applyFont="1"/>
    <xf numFmtId="0" fontId="0" fillId="4" borderId="0" xfId="0" applyFill="1"/>
    <xf numFmtId="0" fontId="10" fillId="4" borderId="0" xfId="0" applyFont="1" applyFill="1"/>
    <xf numFmtId="0" fontId="3" fillId="4" borderId="0" xfId="0" applyFont="1" applyFill="1" applyBorder="1" applyAlignment="1">
      <alignment horizontal="center"/>
    </xf>
    <xf numFmtId="16" fontId="3" fillId="4" borderId="0" xfId="0" applyNumberFormat="1" applyFont="1" applyFill="1" applyBorder="1" applyAlignment="1">
      <alignment horizontal="center"/>
    </xf>
    <xf numFmtId="18" fontId="3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/>
    </xf>
    <xf numFmtId="16" fontId="4" fillId="4" borderId="0" xfId="0" applyNumberFormat="1" applyFont="1" applyFill="1" applyBorder="1" applyAlignment="1">
      <alignment horizontal="center"/>
    </xf>
    <xf numFmtId="18" fontId="4" fillId="4" borderId="0" xfId="0" applyNumberFormat="1" applyFont="1" applyFill="1" applyBorder="1" applyAlignment="1">
      <alignment horizontal="center"/>
    </xf>
    <xf numFmtId="0" fontId="4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16" fontId="4" fillId="4" borderId="4" xfId="0" applyNumberFormat="1" applyFont="1" applyFill="1" applyBorder="1" applyAlignment="1">
      <alignment horizontal="center"/>
    </xf>
    <xf numFmtId="18" fontId="4" fillId="4" borderId="4" xfId="0" applyNumberFormat="1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16" fontId="4" fillId="0" borderId="3" xfId="0" applyNumberFormat="1" applyFont="1" applyFill="1" applyBorder="1" applyAlignment="1">
      <alignment horizontal="center"/>
    </xf>
    <xf numFmtId="16" fontId="4" fillId="0" borderId="3" xfId="0" applyNumberFormat="1" applyFont="1" applyBorder="1" applyAlignment="1">
      <alignment horizontal="center"/>
    </xf>
    <xf numFmtId="0" fontId="12" fillId="4" borderId="0" xfId="0" applyFont="1" applyFill="1" applyAlignment="1">
      <alignment horizontal="left"/>
    </xf>
    <xf numFmtId="0" fontId="0" fillId="4" borderId="0" xfId="0" applyFill="1" applyAlignment="1">
      <alignment horizontal="left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2" fillId="4" borderId="0" xfId="0" applyFont="1" applyFill="1" applyAlignment="1">
      <alignment horizontal="left" vertical="center"/>
    </xf>
    <xf numFmtId="0" fontId="11" fillId="4" borderId="0" xfId="0" applyFont="1" applyFill="1" applyAlignment="1">
      <alignment horizontal="left"/>
    </xf>
    <xf numFmtId="0" fontId="4" fillId="4" borderId="7" xfId="0" applyFont="1" applyFill="1" applyBorder="1" applyAlignment="1">
      <alignment horizontal="center"/>
    </xf>
    <xf numFmtId="16" fontId="4" fillId="4" borderId="7" xfId="0" applyNumberFormat="1" applyFont="1" applyFill="1" applyBorder="1" applyAlignment="1">
      <alignment horizontal="center"/>
    </xf>
    <xf numFmtId="18" fontId="4" fillId="4" borderId="7" xfId="0" applyNumberFormat="1" applyFont="1" applyFill="1" applyBorder="1" applyAlignment="1">
      <alignment horizontal="center"/>
    </xf>
    <xf numFmtId="0" fontId="4" fillId="4" borderId="7" xfId="0" applyFont="1" applyFill="1" applyBorder="1" applyAlignment="1">
      <alignment horizontal="left"/>
    </xf>
    <xf numFmtId="0" fontId="5" fillId="4" borderId="7" xfId="0" applyFont="1" applyFill="1" applyBorder="1" applyAlignment="1">
      <alignment horizontal="center"/>
    </xf>
    <xf numFmtId="0" fontId="4" fillId="4" borderId="7" xfId="0" applyFont="1" applyFill="1" applyBorder="1"/>
    <xf numFmtId="0" fontId="3" fillId="4" borderId="8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16" fontId="4" fillId="4" borderId="8" xfId="0" applyNumberFormat="1" applyFont="1" applyFill="1" applyBorder="1" applyAlignment="1">
      <alignment horizontal="center"/>
    </xf>
    <xf numFmtId="18" fontId="4" fillId="4" borderId="8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left"/>
    </xf>
    <xf numFmtId="0" fontId="5" fillId="4" borderId="8" xfId="0" applyFont="1" applyFill="1" applyBorder="1" applyAlignment="1">
      <alignment horizontal="center"/>
    </xf>
    <xf numFmtId="0" fontId="4" fillId="4" borderId="8" xfId="0" applyFont="1" applyFill="1" applyBorder="1"/>
    <xf numFmtId="0" fontId="0" fillId="4" borderId="0" xfId="0" applyFill="1" applyBorder="1"/>
    <xf numFmtId="0" fontId="10" fillId="4" borderId="0" xfId="0" applyFont="1" applyFill="1" applyAlignment="1">
      <alignment horizontal="left"/>
    </xf>
    <xf numFmtId="0" fontId="9" fillId="3" borderId="0" xfId="0" applyFont="1" applyFill="1" applyAlignment="1">
      <alignment horizontal="center"/>
    </xf>
    <xf numFmtId="0" fontId="0" fillId="0" borderId="0" xfId="0" applyBorder="1"/>
    <xf numFmtId="0" fontId="0" fillId="0" borderId="0" xfId="0" applyFill="1" applyBorder="1"/>
    <xf numFmtId="18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/>
    </xf>
    <xf numFmtId="18" fontId="4" fillId="4" borderId="3" xfId="0" applyNumberFormat="1" applyFont="1" applyFill="1" applyBorder="1" applyAlignment="1">
      <alignment horizontal="center"/>
    </xf>
    <xf numFmtId="0" fontId="13" fillId="4" borderId="0" xfId="0" applyFont="1" applyFill="1"/>
    <xf numFmtId="0" fontId="14" fillId="4" borderId="0" xfId="0" applyFont="1" applyFill="1"/>
    <xf numFmtId="0" fontId="7" fillId="0" borderId="0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left"/>
    </xf>
    <xf numFmtId="0" fontId="0" fillId="4" borderId="0" xfId="0" applyFill="1" applyAlignment="1">
      <alignment horizontal="center"/>
    </xf>
    <xf numFmtId="16" fontId="4" fillId="0" borderId="0" xfId="0" applyNumberFormat="1" applyFont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4" borderId="3" xfId="0" applyFill="1" applyBorder="1"/>
    <xf numFmtId="0" fontId="0" fillId="4" borderId="0" xfId="0" applyFill="1" applyAlignment="1"/>
    <xf numFmtId="0" fontId="3" fillId="4" borderId="0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1" fillId="4" borderId="0" xfId="0" applyFont="1" applyFill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11" fillId="4" borderId="0" xfId="0" applyFont="1" applyFill="1" applyAlignment="1">
      <alignment horizontal="center"/>
    </xf>
    <xf numFmtId="0" fontId="18" fillId="4" borderId="0" xfId="0" applyFont="1" applyFill="1"/>
    <xf numFmtId="0" fontId="4" fillId="4" borderId="3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15" fillId="0" borderId="3" xfId="0" applyFont="1" applyFill="1" applyBorder="1" applyAlignment="1">
      <alignment horizontal="left"/>
    </xf>
    <xf numFmtId="0" fontId="3" fillId="2" borderId="9" xfId="0" applyFont="1" applyFill="1" applyBorder="1" applyAlignment="1">
      <alignment horizontal="center" vertical="center"/>
    </xf>
    <xf numFmtId="16" fontId="3" fillId="2" borderId="9" xfId="0" applyNumberFormat="1" applyFont="1" applyFill="1" applyBorder="1" applyAlignment="1">
      <alignment horizontal="center" vertical="center"/>
    </xf>
    <xf numFmtId="18" fontId="3" fillId="2" borderId="9" xfId="0" applyNumberFormat="1" applyFont="1" applyFill="1" applyBorder="1" applyAlignment="1">
      <alignment horizontal="center" vertical="center"/>
    </xf>
    <xf numFmtId="165" fontId="0" fillId="0" borderId="3" xfId="0" applyNumberFormat="1" applyBorder="1" applyAlignment="1">
      <alignment horizontal="center"/>
    </xf>
    <xf numFmtId="164" fontId="4" fillId="0" borderId="3" xfId="0" applyNumberFormat="1" applyFont="1" applyFill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4" fillId="0" borderId="4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19" fillId="5" borderId="3" xfId="0" applyFont="1" applyFill="1" applyBorder="1" applyAlignment="1"/>
    <xf numFmtId="0" fontId="19" fillId="5" borderId="10" xfId="0" applyFont="1" applyFill="1" applyBorder="1" applyAlignment="1"/>
    <xf numFmtId="0" fontId="19" fillId="5" borderId="4" xfId="0" applyFont="1" applyFill="1" applyBorder="1" applyAlignment="1"/>
    <xf numFmtId="0" fontId="19" fillId="5" borderId="11" xfId="0" applyFont="1" applyFill="1" applyBorder="1" applyAlignment="1"/>
    <xf numFmtId="0" fontId="0" fillId="0" borderId="11" xfId="0" applyBorder="1" applyAlignment="1">
      <alignment horizontal="center"/>
    </xf>
    <xf numFmtId="0" fontId="0" fillId="4" borderId="0" xfId="0" applyFont="1" applyFill="1"/>
    <xf numFmtId="0" fontId="11" fillId="0" borderId="0" xfId="0" applyFont="1" applyAlignment="1">
      <alignment horizontal="center"/>
    </xf>
    <xf numFmtId="0" fontId="11" fillId="4" borderId="0" xfId="0" applyFont="1" applyFill="1" applyAlignment="1">
      <alignment horizontal="center"/>
    </xf>
    <xf numFmtId="0" fontId="17" fillId="4" borderId="0" xfId="0" applyFont="1" applyFill="1" applyAlignment="1">
      <alignment horizontal="center"/>
    </xf>
    <xf numFmtId="0" fontId="20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4" fillId="4" borderId="0" xfId="0" applyFont="1" applyFill="1" applyBorder="1"/>
    <xf numFmtId="0" fontId="0" fillId="0" borderId="0" xfId="0" applyFont="1" applyFill="1"/>
    <xf numFmtId="0" fontId="0" fillId="0" borderId="0" xfId="0" applyFill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8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SARNAS001BC11/DHKERSL$/SARNAS001BC11/DHKERSL$/Users/dalekerslake/Library/Containers/com.apple.mail/Data/Library/Mail%20Downloads/7781AE5D-4E02-48DB-9E54-47D82CEB1D18/SILVERSTICK%202015-2016%20MASTER%20-%20Rev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dalekerslake/Documents/Silverstick%20Files/Girls%20SS/GIRLS%20Silverstick%202018%20Master-Rev%201%20DH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IDATIO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L32"/>
  <sheetViews>
    <sheetView workbookViewId="0">
      <selection activeCell="O31" sqref="O31"/>
    </sheetView>
  </sheetViews>
  <sheetFormatPr baseColWidth="10" defaultColWidth="11.1640625" defaultRowHeight="16" x14ac:dyDescent="0.2"/>
  <cols>
    <col min="1" max="1" width="7.1640625" bestFit="1" customWidth="1"/>
    <col min="2" max="2" width="5.33203125" bestFit="1" customWidth="1"/>
    <col min="3" max="3" width="6.6640625" bestFit="1" customWidth="1"/>
    <col min="6" max="6" width="4.5" bestFit="1" customWidth="1"/>
    <col min="8" max="8" width="5" customWidth="1"/>
    <col min="9" max="9" width="20.33203125" customWidth="1"/>
    <col min="10" max="10" width="3.33203125" bestFit="1" customWidth="1"/>
    <col min="11" max="11" width="20.33203125" customWidth="1"/>
    <col min="12" max="12" width="5" customWidth="1"/>
  </cols>
  <sheetData>
    <row r="1" spans="1:12" ht="20" x14ac:dyDescent="0.2">
      <c r="A1" s="104" t="s">
        <v>313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24"/>
    </row>
    <row r="2" spans="1:12" x14ac:dyDescent="0.2">
      <c r="A2" s="24"/>
      <c r="B2" s="24"/>
      <c r="C2" s="24"/>
      <c r="D2" s="24"/>
      <c r="E2" s="24"/>
      <c r="F2" s="74"/>
      <c r="G2" s="24" t="s">
        <v>315</v>
      </c>
      <c r="H2" s="24"/>
      <c r="I2" s="24"/>
      <c r="J2" s="24"/>
      <c r="K2" s="24"/>
      <c r="L2" s="24"/>
    </row>
    <row r="3" spans="1:12" x14ac:dyDescent="0.2">
      <c r="A3" s="24"/>
      <c r="B3" s="24"/>
      <c r="C3" s="24"/>
      <c r="D3" s="24"/>
      <c r="E3" s="24"/>
      <c r="F3" s="74"/>
      <c r="G3" s="24" t="s">
        <v>314</v>
      </c>
      <c r="H3" s="24"/>
      <c r="I3" s="74"/>
      <c r="J3" s="24"/>
      <c r="K3" s="24"/>
      <c r="L3" s="24"/>
    </row>
    <row r="4" spans="1:12" x14ac:dyDescent="0.2">
      <c r="A4" s="24"/>
      <c r="B4" s="24"/>
      <c r="C4" s="24"/>
      <c r="D4" s="24"/>
      <c r="E4" s="24"/>
      <c r="F4" s="74"/>
      <c r="G4" s="24" t="s">
        <v>304</v>
      </c>
      <c r="H4" s="24"/>
      <c r="I4" s="24"/>
      <c r="J4" s="24"/>
      <c r="K4" s="24"/>
      <c r="L4" s="24"/>
    </row>
    <row r="5" spans="1:12" x14ac:dyDescent="0.2">
      <c r="A5" s="24"/>
      <c r="B5" s="24"/>
      <c r="C5" s="24"/>
      <c r="D5" s="24"/>
      <c r="E5" s="24"/>
      <c r="F5" s="74"/>
      <c r="G5" s="24" t="s">
        <v>303</v>
      </c>
      <c r="H5" s="24"/>
      <c r="I5" s="24"/>
      <c r="J5" s="24"/>
      <c r="K5" s="24"/>
      <c r="L5" s="24"/>
    </row>
    <row r="6" spans="1:12" ht="17" thickBo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7" thickBot="1" x14ac:dyDescent="0.25">
      <c r="A7" s="1" t="s">
        <v>0</v>
      </c>
      <c r="B7" s="1" t="s">
        <v>1</v>
      </c>
      <c r="C7" s="2" t="s">
        <v>2</v>
      </c>
      <c r="D7" s="3" t="s">
        <v>3</v>
      </c>
      <c r="E7" s="3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8</v>
      </c>
      <c r="L7" s="1" t="s">
        <v>7</v>
      </c>
    </row>
    <row r="8" spans="1:12" ht="21" customHeight="1" x14ac:dyDescent="0.2">
      <c r="A8" s="26"/>
      <c r="B8" s="26"/>
      <c r="C8" s="27"/>
      <c r="D8" s="28"/>
      <c r="E8" s="28"/>
      <c r="F8" s="26"/>
      <c r="G8" s="26"/>
      <c r="H8" s="26"/>
      <c r="I8" s="26"/>
      <c r="J8" s="26"/>
      <c r="K8" s="26"/>
      <c r="L8" s="24"/>
    </row>
    <row r="9" spans="1:12" x14ac:dyDescent="0.2">
      <c r="A9" s="8">
        <v>22</v>
      </c>
      <c r="B9" s="8" t="s">
        <v>10</v>
      </c>
      <c r="C9" s="38">
        <v>44567</v>
      </c>
      <c r="D9" s="18">
        <v>1462.3854166666667</v>
      </c>
      <c r="E9" s="18" t="s">
        <v>193</v>
      </c>
      <c r="F9" s="8" t="s">
        <v>25</v>
      </c>
      <c r="G9" s="8" t="s">
        <v>292</v>
      </c>
      <c r="H9" s="8"/>
      <c r="I9" s="10" t="str">
        <f>G2</f>
        <v>Barrie Sharks</v>
      </c>
      <c r="J9" s="22" t="s">
        <v>13</v>
      </c>
      <c r="K9" s="10" t="str">
        <f>G3</f>
        <v xml:space="preserve">Central York Panthers </v>
      </c>
      <c r="L9" s="77"/>
    </row>
    <row r="10" spans="1:12" x14ac:dyDescent="0.2">
      <c r="A10" s="8">
        <v>27</v>
      </c>
      <c r="B10" s="13" t="s">
        <v>10</v>
      </c>
      <c r="C10" s="38">
        <v>44567</v>
      </c>
      <c r="D10" s="18">
        <v>1462.3958333333333</v>
      </c>
      <c r="E10" s="18" t="s">
        <v>194</v>
      </c>
      <c r="F10" s="8" t="s">
        <v>25</v>
      </c>
      <c r="G10" s="8" t="s">
        <v>292</v>
      </c>
      <c r="H10" s="8"/>
      <c r="I10" s="10" t="str">
        <f>G4</f>
        <v>North Halton Twisters</v>
      </c>
      <c r="J10" s="22" t="s">
        <v>13</v>
      </c>
      <c r="K10" s="86" t="str">
        <f>G5</f>
        <v>London Devilettes</v>
      </c>
      <c r="L10" s="77"/>
    </row>
    <row r="11" spans="1:12" x14ac:dyDescent="0.2">
      <c r="A11" s="8">
        <v>31</v>
      </c>
      <c r="B11" s="13" t="s">
        <v>10</v>
      </c>
      <c r="C11" s="38">
        <v>44567</v>
      </c>
      <c r="D11" s="18">
        <v>1462.6354166666667</v>
      </c>
      <c r="E11" s="18" t="s">
        <v>194</v>
      </c>
      <c r="F11" s="8" t="s">
        <v>25</v>
      </c>
      <c r="G11" s="8" t="s">
        <v>292</v>
      </c>
      <c r="H11" s="8"/>
      <c r="I11" s="10" t="str">
        <f>G5</f>
        <v>London Devilettes</v>
      </c>
      <c r="J11" s="22" t="s">
        <v>9</v>
      </c>
      <c r="K11" s="86" t="str">
        <f>G2</f>
        <v>Barrie Sharks</v>
      </c>
      <c r="L11" s="77"/>
    </row>
    <row r="12" spans="1:12" x14ac:dyDescent="0.2">
      <c r="A12" s="8">
        <v>18</v>
      </c>
      <c r="B12" s="13" t="s">
        <v>10</v>
      </c>
      <c r="C12" s="38">
        <v>44567</v>
      </c>
      <c r="D12" s="18">
        <v>1462.7395833333333</v>
      </c>
      <c r="E12" s="18" t="s">
        <v>11</v>
      </c>
      <c r="F12" s="8" t="s">
        <v>25</v>
      </c>
      <c r="G12" s="8" t="s">
        <v>292</v>
      </c>
      <c r="H12" s="8"/>
      <c r="I12" s="10" t="str">
        <f>G4</f>
        <v>North Halton Twisters</v>
      </c>
      <c r="J12" s="22" t="s">
        <v>13</v>
      </c>
      <c r="K12" s="10" t="str">
        <f>G3</f>
        <v xml:space="preserve">Central York Panthers </v>
      </c>
      <c r="L12" s="77"/>
    </row>
    <row r="13" spans="1:12" x14ac:dyDescent="0.2">
      <c r="A13" s="34"/>
      <c r="B13" s="34"/>
      <c r="C13" s="35"/>
      <c r="D13" s="36"/>
      <c r="E13" s="36"/>
      <c r="F13" s="34"/>
      <c r="G13" s="34"/>
      <c r="H13" s="34"/>
      <c r="I13" s="87"/>
      <c r="J13" s="37"/>
      <c r="K13" s="87"/>
      <c r="L13" s="24"/>
    </row>
    <row r="14" spans="1:12" x14ac:dyDescent="0.2">
      <c r="A14" s="8">
        <v>75</v>
      </c>
      <c r="B14" s="11" t="s">
        <v>34</v>
      </c>
      <c r="C14" s="9">
        <v>44568</v>
      </c>
      <c r="D14" s="5">
        <v>1462.3854166666667</v>
      </c>
      <c r="E14" s="5" t="s">
        <v>193</v>
      </c>
      <c r="F14" s="8" t="s">
        <v>25</v>
      </c>
      <c r="G14" s="8" t="s">
        <v>292</v>
      </c>
      <c r="H14" s="8"/>
      <c r="I14" s="86" t="str">
        <f>G2</f>
        <v>Barrie Sharks</v>
      </c>
      <c r="J14" s="6" t="s">
        <v>13</v>
      </c>
      <c r="K14" s="10" t="str">
        <f>G4</f>
        <v>North Halton Twisters</v>
      </c>
      <c r="L14" s="77"/>
    </row>
    <row r="15" spans="1:12" x14ac:dyDescent="0.2">
      <c r="A15" s="8">
        <v>85</v>
      </c>
      <c r="B15" s="11" t="s">
        <v>34</v>
      </c>
      <c r="C15" s="9">
        <v>44568</v>
      </c>
      <c r="D15" s="5">
        <v>1462.3958333333333</v>
      </c>
      <c r="E15" s="5" t="s">
        <v>194</v>
      </c>
      <c r="F15" s="8" t="s">
        <v>25</v>
      </c>
      <c r="G15" s="8" t="s">
        <v>292</v>
      </c>
      <c r="H15" s="8"/>
      <c r="I15" s="10" t="str">
        <f>G3</f>
        <v xml:space="preserve">Central York Panthers </v>
      </c>
      <c r="J15" s="6" t="s">
        <v>13</v>
      </c>
      <c r="K15" s="10" t="str">
        <f>G5</f>
        <v>London Devilettes</v>
      </c>
      <c r="L15" s="77"/>
    </row>
    <row r="16" spans="1:12" x14ac:dyDescent="0.2">
      <c r="A16" s="8">
        <v>80</v>
      </c>
      <c r="B16" s="4" t="s">
        <v>34</v>
      </c>
      <c r="C16" s="9">
        <v>44568</v>
      </c>
      <c r="D16" s="5">
        <v>1462.6666666666667</v>
      </c>
      <c r="E16" s="5" t="s">
        <v>193</v>
      </c>
      <c r="F16" s="8" t="s">
        <v>25</v>
      </c>
      <c r="G16" s="8" t="s">
        <v>292</v>
      </c>
      <c r="H16" s="8"/>
      <c r="I16" s="10" t="s">
        <v>39</v>
      </c>
      <c r="J16" s="6" t="s">
        <v>13</v>
      </c>
      <c r="K16" s="10" t="s">
        <v>40</v>
      </c>
      <c r="L16" s="77"/>
    </row>
    <row r="17" spans="1:12" x14ac:dyDescent="0.2">
      <c r="A17" s="8">
        <v>90</v>
      </c>
      <c r="B17" s="11" t="s">
        <v>34</v>
      </c>
      <c r="C17" s="9">
        <v>44568</v>
      </c>
      <c r="D17" s="5">
        <v>1462.6770833333333</v>
      </c>
      <c r="E17" s="5" t="s">
        <v>194</v>
      </c>
      <c r="F17" s="8" t="s">
        <v>25</v>
      </c>
      <c r="G17" s="8" t="s">
        <v>292</v>
      </c>
      <c r="H17" s="8"/>
      <c r="I17" s="10" t="s">
        <v>37</v>
      </c>
      <c r="J17" s="6" t="s">
        <v>13</v>
      </c>
      <c r="K17" s="10" t="s">
        <v>38</v>
      </c>
      <c r="L17" s="77"/>
    </row>
    <row r="18" spans="1:12" x14ac:dyDescent="0.2">
      <c r="A18" s="46"/>
      <c r="B18" s="46"/>
      <c r="C18" s="47"/>
      <c r="D18" s="48"/>
      <c r="E18" s="48"/>
      <c r="F18" s="46"/>
      <c r="G18" s="46"/>
      <c r="H18" s="46"/>
      <c r="I18" s="49"/>
      <c r="J18" s="50"/>
      <c r="K18" s="49"/>
      <c r="L18" s="24"/>
    </row>
    <row r="19" spans="1:12" x14ac:dyDescent="0.2">
      <c r="A19" s="42" t="s">
        <v>214</v>
      </c>
      <c r="B19" s="53"/>
      <c r="C19" s="54"/>
      <c r="D19" s="55"/>
      <c r="E19" s="55"/>
      <c r="F19" s="53"/>
      <c r="G19" s="53"/>
      <c r="H19" s="53"/>
      <c r="I19" s="56"/>
      <c r="J19" s="57"/>
      <c r="K19" s="56"/>
      <c r="L19" s="24"/>
    </row>
    <row r="20" spans="1:12" x14ac:dyDescent="0.2">
      <c r="A20" s="8">
        <v>127</v>
      </c>
      <c r="B20" s="4" t="s">
        <v>46</v>
      </c>
      <c r="C20" s="9">
        <v>44569</v>
      </c>
      <c r="D20" s="5">
        <v>1462.53125</v>
      </c>
      <c r="E20" s="18" t="s">
        <v>11</v>
      </c>
      <c r="F20" s="8" t="s">
        <v>25</v>
      </c>
      <c r="G20" s="8" t="s">
        <v>292</v>
      </c>
      <c r="H20" s="8"/>
      <c r="I20" s="10" t="s">
        <v>334</v>
      </c>
      <c r="J20" s="6" t="s">
        <v>13</v>
      </c>
      <c r="K20" s="10" t="s">
        <v>48</v>
      </c>
      <c r="L20" s="77"/>
    </row>
    <row r="21" spans="1:12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</sheetData>
  <mergeCells count="1">
    <mergeCell ref="A1:K1"/>
  </mergeCells>
  <dataValidations count="1">
    <dataValidation type="list" allowBlank="1" showInputMessage="1" showErrorMessage="1" sqref="B9 B16 B20" xr:uid="{00000000-0002-0000-0000-000000000000}">
      <formula1>DAY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1000000}">
          <x14:formula1>
            <xm:f>'file:///C:/Users/dalekerslake/Documents/Silverstick Files/Girls SS/[GIRLS Silverstick 2018 Master-Rev 1 DHK.xlsx]VALIDATION'!#REF!</xm:f>
          </x14:formula1>
          <xm:sqref>K9:K19 I9:I19 C13:H13 C18:H19</xm:sqref>
        </x14:dataValidation>
        <x14:dataValidation type="list" allowBlank="1" showInputMessage="1" showErrorMessage="1" xr:uid="{00000000-0002-0000-0000-000007000000}">
          <x14:formula1>
            <xm:f>VALIDATION!$F$2:$F$5</xm:f>
          </x14:formula1>
          <xm:sqref>G9:H12 G14:H17 G20:H20</xm:sqref>
        </x14:dataValidation>
        <x14:dataValidation type="list" allowBlank="1" showInputMessage="1" showErrorMessage="1" xr:uid="{00000000-0002-0000-0000-000008000000}">
          <x14:formula1>
            <xm:f>VALIDATION!$A$2:$A$195</xm:f>
          </x14:formula1>
          <xm:sqref>D9:D12 D14:D17 D20</xm:sqref>
        </x14:dataValidation>
        <x14:dataValidation type="list" allowBlank="1" showInputMessage="1" showErrorMessage="1" xr:uid="{00000000-0002-0000-0000-000009000000}">
          <x14:formula1>
            <xm:f>VALIDATION!$C$2:$C$4</xm:f>
          </x14:formula1>
          <xm:sqref>C9:C12 C14:C17 C20</xm:sqref>
        </x14:dataValidation>
        <x14:dataValidation type="list" allowBlank="1" showInputMessage="1" showErrorMessage="1" xr:uid="{00000000-0002-0000-0000-00000A000000}">
          <x14:formula1>
            <xm:f>VALIDATION!$E$3:$E$8</xm:f>
          </x14:formula1>
          <xm:sqref>E9:E12 E14:E17</xm:sqref>
        </x14:dataValidation>
        <x14:dataValidation type="list" allowBlank="1" showInputMessage="1" showErrorMessage="1" xr:uid="{00000000-0002-0000-0000-00000B000000}">
          <x14:formula1>
            <xm:f>VALIDATION!$E$2:$E$8</xm:f>
          </x14:formula1>
          <xm:sqref>E20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M42"/>
  <sheetViews>
    <sheetView zoomScaleNormal="100" workbookViewId="0">
      <selection activeCell="Q17" sqref="Q17"/>
    </sheetView>
  </sheetViews>
  <sheetFormatPr baseColWidth="10" defaultColWidth="11.1640625" defaultRowHeight="16" x14ac:dyDescent="0.2"/>
  <cols>
    <col min="1" max="1" width="8" customWidth="1"/>
    <col min="2" max="2" width="7.1640625" customWidth="1"/>
    <col min="3" max="3" width="9.1640625" customWidth="1"/>
    <col min="4" max="4" width="10.1640625" customWidth="1"/>
    <col min="6" max="6" width="12.33203125" customWidth="1"/>
    <col min="7" max="7" width="10.5" customWidth="1"/>
    <col min="8" max="8" width="5.33203125" customWidth="1"/>
    <col min="9" max="9" width="21" style="83" bestFit="1" customWidth="1"/>
    <col min="10" max="10" width="3.83203125" bestFit="1" customWidth="1"/>
    <col min="11" max="11" width="21" style="83" bestFit="1" customWidth="1"/>
    <col min="12" max="12" width="5.6640625" customWidth="1"/>
  </cols>
  <sheetData>
    <row r="1" spans="1:13" ht="20" x14ac:dyDescent="0.2">
      <c r="A1" s="105" t="s">
        <v>316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3" x14ac:dyDescent="0.2">
      <c r="A2" s="24"/>
      <c r="B2" s="24"/>
      <c r="C2" s="24"/>
      <c r="D2" s="24"/>
      <c r="E2" s="24"/>
      <c r="F2" s="44" t="s">
        <v>218</v>
      </c>
      <c r="G2" s="74"/>
      <c r="H2" s="40" t="s">
        <v>216</v>
      </c>
      <c r="I2" s="74"/>
      <c r="J2" s="24"/>
      <c r="K2" s="74"/>
      <c r="L2" s="24"/>
    </row>
    <row r="3" spans="1:13" x14ac:dyDescent="0.2">
      <c r="A3" s="24"/>
      <c r="B3" s="24"/>
      <c r="C3" s="24"/>
      <c r="D3" s="24"/>
      <c r="E3" s="24"/>
      <c r="F3" s="24" t="s">
        <v>325</v>
      </c>
      <c r="G3" s="24"/>
      <c r="H3" s="24" t="s">
        <v>308</v>
      </c>
      <c r="I3" s="74"/>
      <c r="J3" s="24"/>
      <c r="K3" s="74"/>
      <c r="L3" s="24"/>
    </row>
    <row r="4" spans="1:13" x14ac:dyDescent="0.2">
      <c r="A4" s="24"/>
      <c r="B4" s="24"/>
      <c r="C4" s="24"/>
      <c r="D4" s="24"/>
      <c r="E4" s="24"/>
      <c r="F4" s="103" t="s">
        <v>348</v>
      </c>
      <c r="G4" s="24"/>
      <c r="H4" s="24" t="s">
        <v>326</v>
      </c>
      <c r="I4" s="74"/>
      <c r="J4" s="24"/>
      <c r="K4" s="74"/>
      <c r="L4" s="24"/>
      <c r="M4" s="7"/>
    </row>
    <row r="5" spans="1:13" x14ac:dyDescent="0.2">
      <c r="A5" s="24"/>
      <c r="B5" s="24"/>
      <c r="C5" s="24"/>
      <c r="D5" s="24"/>
      <c r="E5" s="24"/>
      <c r="F5" s="24" t="s">
        <v>328</v>
      </c>
      <c r="G5" s="24"/>
      <c r="H5" s="24" t="s">
        <v>304</v>
      </c>
      <c r="I5" s="74"/>
      <c r="J5" s="24"/>
      <c r="K5" s="74"/>
      <c r="L5" s="24"/>
      <c r="M5" s="7"/>
    </row>
    <row r="6" spans="1:13" x14ac:dyDescent="0.2">
      <c r="A6" s="24"/>
      <c r="B6" s="24"/>
      <c r="C6" s="24"/>
      <c r="D6" s="24"/>
      <c r="E6" s="24"/>
      <c r="F6" s="24" t="s">
        <v>306</v>
      </c>
      <c r="G6" s="24"/>
      <c r="H6" s="24" t="s">
        <v>327</v>
      </c>
      <c r="I6" s="74"/>
      <c r="J6" s="24"/>
      <c r="K6" s="74"/>
      <c r="L6" s="24"/>
      <c r="M6" s="113"/>
    </row>
    <row r="7" spans="1:13" x14ac:dyDescent="0.2">
      <c r="A7" s="24"/>
      <c r="B7" s="24"/>
      <c r="C7" s="24"/>
      <c r="D7" s="24"/>
      <c r="E7" s="24"/>
      <c r="F7" s="24"/>
      <c r="G7" s="24"/>
      <c r="H7" s="24"/>
      <c r="I7" s="74"/>
      <c r="J7" s="24"/>
      <c r="K7" s="74"/>
      <c r="L7" s="24"/>
      <c r="M7" s="7"/>
    </row>
    <row r="8" spans="1:13" ht="17" thickBot="1" x14ac:dyDescent="0.25">
      <c r="A8" s="24"/>
      <c r="B8" s="24"/>
      <c r="C8" s="24"/>
      <c r="D8" s="24"/>
      <c r="E8" s="24"/>
      <c r="F8" s="24"/>
      <c r="G8" s="24"/>
      <c r="H8" s="24"/>
      <c r="I8" s="74"/>
      <c r="J8" s="24"/>
      <c r="K8" s="74"/>
      <c r="L8" s="24"/>
      <c r="M8" s="7"/>
    </row>
    <row r="9" spans="1:13" ht="17" thickBot="1" x14ac:dyDescent="0.25">
      <c r="A9" s="1" t="s">
        <v>0</v>
      </c>
      <c r="B9" s="1" t="s">
        <v>1</v>
      </c>
      <c r="C9" s="2" t="s">
        <v>2</v>
      </c>
      <c r="D9" s="3" t="s">
        <v>3</v>
      </c>
      <c r="E9" s="3" t="s">
        <v>4</v>
      </c>
      <c r="F9" s="1" t="s">
        <v>5</v>
      </c>
      <c r="G9" s="1" t="s">
        <v>6</v>
      </c>
      <c r="H9" s="1" t="s">
        <v>7</v>
      </c>
      <c r="I9" s="67" t="s">
        <v>283</v>
      </c>
      <c r="J9" s="67" t="s">
        <v>9</v>
      </c>
      <c r="K9" s="67" t="s">
        <v>284</v>
      </c>
      <c r="L9" s="1" t="s">
        <v>7</v>
      </c>
      <c r="M9" s="7"/>
    </row>
    <row r="10" spans="1:13" x14ac:dyDescent="0.2">
      <c r="A10" s="26"/>
      <c r="B10" s="26"/>
      <c r="C10" s="27"/>
      <c r="D10" s="28"/>
      <c r="E10" s="28"/>
      <c r="F10" s="26"/>
      <c r="G10" s="26"/>
      <c r="H10" s="26"/>
      <c r="I10" s="26"/>
      <c r="J10" s="26"/>
      <c r="K10" s="26"/>
      <c r="L10" s="24"/>
      <c r="M10" s="113"/>
    </row>
    <row r="11" spans="1:13" ht="16" customHeight="1" x14ac:dyDescent="0.2">
      <c r="A11" s="26"/>
      <c r="B11" s="26"/>
      <c r="C11" s="27"/>
      <c r="D11" s="28"/>
      <c r="E11" s="28"/>
      <c r="F11" s="26"/>
      <c r="G11" s="26" t="s">
        <v>218</v>
      </c>
      <c r="H11" s="26"/>
      <c r="I11" s="26"/>
      <c r="J11" s="26"/>
      <c r="K11" s="26"/>
      <c r="L11" s="24"/>
    </row>
    <row r="12" spans="1:13" ht="16" customHeight="1" x14ac:dyDescent="0.2">
      <c r="A12" s="8">
        <v>25</v>
      </c>
      <c r="B12" s="13" t="s">
        <v>10</v>
      </c>
      <c r="C12" s="38">
        <v>44567</v>
      </c>
      <c r="D12" s="18">
        <v>1462.5625</v>
      </c>
      <c r="E12" s="18" t="s">
        <v>193</v>
      </c>
      <c r="F12" s="8" t="s">
        <v>20</v>
      </c>
      <c r="G12" s="8" t="s">
        <v>291</v>
      </c>
      <c r="H12" s="8"/>
      <c r="I12" s="8" t="str">
        <f>F6</f>
        <v>Sarnia Jr.Lady Sting</v>
      </c>
      <c r="J12" s="22" t="s">
        <v>9</v>
      </c>
      <c r="K12" s="8" t="str">
        <f>F3</f>
        <v>Mississauga Hurricanes</v>
      </c>
      <c r="L12" s="77"/>
    </row>
    <row r="13" spans="1:13" ht="16" customHeight="1" x14ac:dyDescent="0.2">
      <c r="A13" s="8">
        <v>15</v>
      </c>
      <c r="B13" s="13" t="s">
        <v>10</v>
      </c>
      <c r="C13" s="38">
        <v>44567</v>
      </c>
      <c r="D13" s="18">
        <v>1462.5729166666667</v>
      </c>
      <c r="E13" s="18" t="s">
        <v>11</v>
      </c>
      <c r="F13" s="8" t="s">
        <v>20</v>
      </c>
      <c r="G13" s="8" t="s">
        <v>291</v>
      </c>
      <c r="H13" s="8"/>
      <c r="I13" s="8" t="str">
        <f>F4</f>
        <v xml:space="preserve">Foothill Flyers </v>
      </c>
      <c r="J13" s="22" t="s">
        <v>9</v>
      </c>
      <c r="K13" s="8" t="str">
        <f>F5</f>
        <v>Owen Sound Ice Hawks</v>
      </c>
      <c r="L13" s="77"/>
    </row>
    <row r="14" spans="1:13" ht="16" customHeight="1" x14ac:dyDescent="0.2">
      <c r="A14" s="8">
        <v>34</v>
      </c>
      <c r="B14" s="13" t="s">
        <v>10</v>
      </c>
      <c r="C14" s="38">
        <v>44567</v>
      </c>
      <c r="D14" s="18">
        <v>1462.8229166666667</v>
      </c>
      <c r="E14" s="18" t="s">
        <v>194</v>
      </c>
      <c r="F14" s="8" t="s">
        <v>20</v>
      </c>
      <c r="G14" s="8" t="s">
        <v>291</v>
      </c>
      <c r="H14" s="8"/>
      <c r="I14" s="8" t="str">
        <f>F5</f>
        <v>Owen Sound Ice Hawks</v>
      </c>
      <c r="J14" s="22" t="s">
        <v>9</v>
      </c>
      <c r="K14" s="8" t="str">
        <f>F3</f>
        <v>Mississauga Hurricanes</v>
      </c>
      <c r="L14" s="77"/>
    </row>
    <row r="15" spans="1:13" ht="16" customHeight="1" x14ac:dyDescent="0.2">
      <c r="A15" s="8">
        <v>43</v>
      </c>
      <c r="B15" s="11" t="s">
        <v>10</v>
      </c>
      <c r="C15" s="38">
        <v>44567</v>
      </c>
      <c r="D15" s="5">
        <v>1462.8125</v>
      </c>
      <c r="E15" s="5" t="s">
        <v>357</v>
      </c>
      <c r="F15" s="8" t="s">
        <v>20</v>
      </c>
      <c r="G15" s="8" t="s">
        <v>291</v>
      </c>
      <c r="H15" s="8"/>
      <c r="I15" s="8" t="str">
        <f>F4</f>
        <v xml:space="preserve">Foothill Flyers </v>
      </c>
      <c r="J15" s="22" t="s">
        <v>9</v>
      </c>
      <c r="K15" s="8" t="str">
        <f>F6</f>
        <v>Sarnia Jr.Lady Sting</v>
      </c>
      <c r="L15" s="77"/>
    </row>
    <row r="16" spans="1:13" ht="16" customHeight="1" x14ac:dyDescent="0.2">
      <c r="A16" s="8">
        <v>77</v>
      </c>
      <c r="B16" s="8" t="s">
        <v>34</v>
      </c>
      <c r="C16" s="38">
        <v>44568</v>
      </c>
      <c r="D16" s="5">
        <v>1462.5</v>
      </c>
      <c r="E16" s="5" t="s">
        <v>193</v>
      </c>
      <c r="F16" s="8" t="s">
        <v>20</v>
      </c>
      <c r="G16" s="8" t="s">
        <v>291</v>
      </c>
      <c r="H16" s="8"/>
      <c r="I16" s="8" t="str">
        <f>F6</f>
        <v>Sarnia Jr.Lady Sting</v>
      </c>
      <c r="J16" s="22" t="s">
        <v>9</v>
      </c>
      <c r="K16" s="8" t="str">
        <f>F5</f>
        <v>Owen Sound Ice Hawks</v>
      </c>
      <c r="L16" s="77"/>
    </row>
    <row r="17" spans="1:12" ht="16" customHeight="1" x14ac:dyDescent="0.2">
      <c r="A17" s="8">
        <v>59</v>
      </c>
      <c r="B17" s="8" t="s">
        <v>34</v>
      </c>
      <c r="C17" s="38">
        <v>44568</v>
      </c>
      <c r="D17" s="5">
        <v>1462.5520833333333</v>
      </c>
      <c r="E17" s="5" t="s">
        <v>14</v>
      </c>
      <c r="F17" s="8" t="s">
        <v>20</v>
      </c>
      <c r="G17" s="8" t="s">
        <v>291</v>
      </c>
      <c r="H17" s="8"/>
      <c r="I17" s="8" t="str">
        <f>F3</f>
        <v>Mississauga Hurricanes</v>
      </c>
      <c r="J17" s="22" t="s">
        <v>9</v>
      </c>
      <c r="K17" s="8" t="str">
        <f>F4</f>
        <v xml:space="preserve">Foothill Flyers </v>
      </c>
      <c r="L17" s="77"/>
    </row>
    <row r="18" spans="1:12" ht="16" customHeight="1" x14ac:dyDescent="0.2">
      <c r="A18" s="29"/>
      <c r="B18" s="29"/>
      <c r="C18" s="30"/>
      <c r="D18" s="31"/>
      <c r="E18" s="31"/>
      <c r="F18" s="29"/>
      <c r="G18" s="29"/>
      <c r="H18" s="29"/>
      <c r="I18" s="29"/>
      <c r="J18" s="33"/>
      <c r="K18" s="29"/>
      <c r="L18" s="24"/>
    </row>
    <row r="19" spans="1:12" ht="16" customHeight="1" x14ac:dyDescent="0.2">
      <c r="A19" s="26"/>
      <c r="B19" s="26"/>
      <c r="C19" s="27"/>
      <c r="D19" s="28"/>
      <c r="E19" s="28"/>
      <c r="F19" s="26"/>
      <c r="G19" s="26" t="s">
        <v>216</v>
      </c>
      <c r="H19" s="26"/>
      <c r="I19" s="26"/>
      <c r="J19" s="26"/>
      <c r="K19" s="26"/>
      <c r="L19" s="24"/>
    </row>
    <row r="20" spans="1:12" ht="16" customHeight="1" x14ac:dyDescent="0.2">
      <c r="A20" s="8">
        <v>29</v>
      </c>
      <c r="B20" s="13" t="s">
        <v>10</v>
      </c>
      <c r="C20" s="38">
        <v>44567</v>
      </c>
      <c r="D20" s="18">
        <v>1462.5104166666667</v>
      </c>
      <c r="E20" s="18" t="s">
        <v>194</v>
      </c>
      <c r="F20" s="8" t="s">
        <v>20</v>
      </c>
      <c r="G20" s="80" t="s">
        <v>291</v>
      </c>
      <c r="H20" s="8"/>
      <c r="I20" s="8" t="str">
        <f>H5</f>
        <v>North Halton Twisters</v>
      </c>
      <c r="J20" s="22" t="s">
        <v>9</v>
      </c>
      <c r="K20" s="8" t="str">
        <f>H3</f>
        <v>Lambton Attack</v>
      </c>
      <c r="L20" s="77"/>
    </row>
    <row r="21" spans="1:12" ht="16" customHeight="1" x14ac:dyDescent="0.2">
      <c r="A21" s="8">
        <v>30</v>
      </c>
      <c r="B21" s="13" t="s">
        <v>10</v>
      </c>
      <c r="C21" s="38">
        <v>44567</v>
      </c>
      <c r="D21" s="18">
        <v>1462.5729166666667</v>
      </c>
      <c r="E21" s="18" t="s">
        <v>194</v>
      </c>
      <c r="F21" s="8" t="s">
        <v>20</v>
      </c>
      <c r="G21" s="80" t="s">
        <v>291</v>
      </c>
      <c r="H21" s="8"/>
      <c r="I21" s="8" t="str">
        <f>H6</f>
        <v>North Simcoe Capitals</v>
      </c>
      <c r="J21" s="22" t="s">
        <v>9</v>
      </c>
      <c r="K21" s="8" t="str">
        <f>H4</f>
        <v>Belmont Blazers</v>
      </c>
      <c r="L21" s="77"/>
    </row>
    <row r="22" spans="1:12" ht="16" customHeight="1" x14ac:dyDescent="0.2">
      <c r="A22" s="8">
        <v>44</v>
      </c>
      <c r="B22" s="13" t="s">
        <v>10</v>
      </c>
      <c r="C22" s="38">
        <v>44567</v>
      </c>
      <c r="D22" s="18">
        <v>1462.875</v>
      </c>
      <c r="E22" s="18" t="s">
        <v>357</v>
      </c>
      <c r="F22" s="8" t="s">
        <v>20</v>
      </c>
      <c r="G22" s="80" t="s">
        <v>291</v>
      </c>
      <c r="H22" s="8"/>
      <c r="I22" s="8" t="str">
        <f>H6</f>
        <v>North Simcoe Capitals</v>
      </c>
      <c r="J22" s="22" t="s">
        <v>9</v>
      </c>
      <c r="K22" s="8" t="str">
        <f>H5</f>
        <v>North Halton Twisters</v>
      </c>
      <c r="L22" s="77"/>
    </row>
    <row r="23" spans="1:12" ht="16" customHeight="1" x14ac:dyDescent="0.2">
      <c r="A23" s="8">
        <v>20</v>
      </c>
      <c r="B23" s="13" t="s">
        <v>10</v>
      </c>
      <c r="C23" s="38">
        <v>44567</v>
      </c>
      <c r="D23" s="18">
        <v>1462.8541666666667</v>
      </c>
      <c r="E23" s="18" t="s">
        <v>11</v>
      </c>
      <c r="F23" s="8" t="s">
        <v>20</v>
      </c>
      <c r="G23" s="80" t="s">
        <v>291</v>
      </c>
      <c r="H23" s="8"/>
      <c r="I23" s="8" t="str">
        <f>H4</f>
        <v>Belmont Blazers</v>
      </c>
      <c r="J23" s="22" t="s">
        <v>9</v>
      </c>
      <c r="K23" s="8" t="str">
        <f>H3</f>
        <v>Lambton Attack</v>
      </c>
      <c r="L23" s="77"/>
    </row>
    <row r="24" spans="1:12" ht="16" customHeight="1" x14ac:dyDescent="0.2">
      <c r="A24" s="8">
        <v>87</v>
      </c>
      <c r="B24" s="8" t="s">
        <v>34</v>
      </c>
      <c r="C24" s="38">
        <v>44568</v>
      </c>
      <c r="D24" s="18">
        <v>1462.5104166666667</v>
      </c>
      <c r="E24" s="18" t="s">
        <v>194</v>
      </c>
      <c r="F24" s="8" t="s">
        <v>20</v>
      </c>
      <c r="G24" s="80" t="s">
        <v>291</v>
      </c>
      <c r="H24" s="8"/>
      <c r="I24" s="8" t="str">
        <f>H3</f>
        <v>Lambton Attack</v>
      </c>
      <c r="J24" s="22" t="s">
        <v>9</v>
      </c>
      <c r="K24" s="8" t="str">
        <f>H6</f>
        <v>North Simcoe Capitals</v>
      </c>
      <c r="L24" s="77"/>
    </row>
    <row r="25" spans="1:12" ht="16" customHeight="1" x14ac:dyDescent="0.2">
      <c r="A25" s="8">
        <v>68</v>
      </c>
      <c r="B25" s="8" t="s">
        <v>34</v>
      </c>
      <c r="C25" s="38">
        <v>44568</v>
      </c>
      <c r="D25" s="18">
        <v>1462.5729166666667</v>
      </c>
      <c r="E25" s="5" t="s">
        <v>11</v>
      </c>
      <c r="F25" s="8" t="s">
        <v>20</v>
      </c>
      <c r="G25" s="80" t="s">
        <v>291</v>
      </c>
      <c r="H25" s="8"/>
      <c r="I25" s="8" t="str">
        <f>H4</f>
        <v>Belmont Blazers</v>
      </c>
      <c r="J25" s="22" t="s">
        <v>9</v>
      </c>
      <c r="K25" s="8" t="str">
        <f>H5</f>
        <v>North Halton Twisters</v>
      </c>
      <c r="L25" s="77"/>
    </row>
    <row r="26" spans="1:12" ht="16" customHeight="1" x14ac:dyDescent="0.2">
      <c r="A26" s="29"/>
      <c r="B26" s="29"/>
      <c r="C26" s="30"/>
      <c r="D26" s="31"/>
      <c r="E26" s="31"/>
      <c r="F26" s="29"/>
      <c r="G26" s="29"/>
      <c r="H26" s="29"/>
      <c r="I26" s="29"/>
      <c r="J26" s="33"/>
      <c r="K26" s="29"/>
      <c r="L26" s="24"/>
    </row>
    <row r="27" spans="1:12" ht="16" customHeight="1" x14ac:dyDescent="0.2">
      <c r="A27" s="42" t="s">
        <v>260</v>
      </c>
      <c r="B27" s="29"/>
      <c r="C27" s="30"/>
      <c r="D27" s="31"/>
      <c r="E27" s="31"/>
      <c r="F27" s="29"/>
      <c r="G27" s="29"/>
      <c r="H27" s="29"/>
      <c r="I27" s="29"/>
      <c r="J27" s="33"/>
      <c r="K27" s="29"/>
      <c r="L27" s="24"/>
    </row>
    <row r="28" spans="1:12" ht="16" customHeight="1" x14ac:dyDescent="0.2">
      <c r="A28" s="8">
        <v>82</v>
      </c>
      <c r="B28" s="8" t="s">
        <v>34</v>
      </c>
      <c r="C28" s="38">
        <v>44568</v>
      </c>
      <c r="D28" s="18">
        <v>1462.7916666666667</v>
      </c>
      <c r="E28" s="18" t="s">
        <v>193</v>
      </c>
      <c r="F28" s="8" t="s">
        <v>20</v>
      </c>
      <c r="G28" s="80" t="s">
        <v>291</v>
      </c>
      <c r="H28" s="8"/>
      <c r="I28" s="8" t="s">
        <v>35</v>
      </c>
      <c r="J28" s="22" t="s">
        <v>9</v>
      </c>
      <c r="K28" s="8" t="s">
        <v>45</v>
      </c>
      <c r="L28" s="77"/>
    </row>
    <row r="29" spans="1:12" ht="16" customHeight="1" x14ac:dyDescent="0.2">
      <c r="A29" s="8">
        <v>92</v>
      </c>
      <c r="B29" s="8" t="s">
        <v>34</v>
      </c>
      <c r="C29" s="38">
        <v>44568</v>
      </c>
      <c r="D29" s="18">
        <v>1462.8020833333333</v>
      </c>
      <c r="E29" s="18" t="s">
        <v>194</v>
      </c>
      <c r="F29" s="8" t="s">
        <v>20</v>
      </c>
      <c r="G29" s="80" t="s">
        <v>291</v>
      </c>
      <c r="H29" s="8"/>
      <c r="I29" s="8" t="s">
        <v>42</v>
      </c>
      <c r="J29" s="22" t="s">
        <v>9</v>
      </c>
      <c r="K29" s="8" t="s">
        <v>267</v>
      </c>
      <c r="L29" s="77"/>
    </row>
    <row r="30" spans="1:12" ht="16" customHeight="1" x14ac:dyDescent="0.2">
      <c r="A30" s="8">
        <v>83</v>
      </c>
      <c r="B30" s="4" t="s">
        <v>34</v>
      </c>
      <c r="C30" s="38">
        <v>44568</v>
      </c>
      <c r="D30" s="5">
        <v>1462.8541666666667</v>
      </c>
      <c r="E30" s="18" t="s">
        <v>193</v>
      </c>
      <c r="F30" s="8" t="s">
        <v>20</v>
      </c>
      <c r="G30" s="80" t="s">
        <v>291</v>
      </c>
      <c r="H30" s="8"/>
      <c r="I30" s="8" t="s">
        <v>41</v>
      </c>
      <c r="J30" s="22" t="s">
        <v>9</v>
      </c>
      <c r="K30" s="8" t="s">
        <v>43</v>
      </c>
      <c r="L30" s="77"/>
    </row>
    <row r="31" spans="1:12" ht="16" customHeight="1" x14ac:dyDescent="0.2">
      <c r="A31" s="8">
        <v>93</v>
      </c>
      <c r="B31" s="4" t="s">
        <v>34</v>
      </c>
      <c r="C31" s="38">
        <v>44568</v>
      </c>
      <c r="D31" s="5">
        <v>1462.8645833333333</v>
      </c>
      <c r="E31" s="18" t="s">
        <v>194</v>
      </c>
      <c r="F31" s="8" t="s">
        <v>20</v>
      </c>
      <c r="G31" s="80" t="s">
        <v>291</v>
      </c>
      <c r="H31" s="8"/>
      <c r="I31" s="8" t="s">
        <v>44</v>
      </c>
      <c r="J31" s="22" t="s">
        <v>9</v>
      </c>
      <c r="K31" s="8" t="s">
        <v>36</v>
      </c>
      <c r="L31" s="77"/>
    </row>
    <row r="32" spans="1:12" ht="16" customHeight="1" x14ac:dyDescent="0.2">
      <c r="A32" s="14"/>
      <c r="B32" s="29"/>
      <c r="C32" s="30"/>
      <c r="D32" s="31"/>
      <c r="E32" s="31"/>
      <c r="F32" s="29"/>
      <c r="G32" s="29"/>
      <c r="H32" s="29"/>
      <c r="I32" s="29"/>
      <c r="J32" s="33"/>
      <c r="K32" s="29"/>
      <c r="L32" s="24"/>
    </row>
    <row r="33" spans="1:12" ht="16" customHeight="1" x14ac:dyDescent="0.2">
      <c r="A33" s="42" t="s">
        <v>244</v>
      </c>
      <c r="B33" s="29"/>
      <c r="C33" s="30"/>
      <c r="D33" s="31"/>
      <c r="E33" s="31"/>
      <c r="F33" s="29"/>
      <c r="G33" s="29"/>
      <c r="H33" s="29"/>
      <c r="I33" s="29"/>
      <c r="J33" s="33"/>
      <c r="K33" s="29"/>
      <c r="L33" s="24"/>
    </row>
    <row r="34" spans="1:12" ht="16" customHeight="1" x14ac:dyDescent="0.2">
      <c r="A34" s="8">
        <v>116</v>
      </c>
      <c r="B34" s="13" t="s">
        <v>46</v>
      </c>
      <c r="C34" s="39">
        <v>44569</v>
      </c>
      <c r="D34" s="18">
        <v>1462.3958333333333</v>
      </c>
      <c r="E34" s="18" t="s">
        <v>193</v>
      </c>
      <c r="F34" s="8" t="s">
        <v>20</v>
      </c>
      <c r="G34" s="80" t="s">
        <v>291</v>
      </c>
      <c r="H34" s="8"/>
      <c r="I34" s="8" t="s">
        <v>51</v>
      </c>
      <c r="J34" s="22" t="s">
        <v>9</v>
      </c>
      <c r="K34" s="8" t="s">
        <v>242</v>
      </c>
      <c r="L34" s="77"/>
    </row>
    <row r="35" spans="1:12" ht="16" customHeight="1" x14ac:dyDescent="0.2">
      <c r="A35" s="8">
        <v>118</v>
      </c>
      <c r="B35" s="13" t="s">
        <v>46</v>
      </c>
      <c r="C35" s="39">
        <v>44569</v>
      </c>
      <c r="D35" s="18">
        <v>1462.3958333333333</v>
      </c>
      <c r="E35" s="18" t="s">
        <v>194</v>
      </c>
      <c r="F35" s="8" t="s">
        <v>20</v>
      </c>
      <c r="G35" s="80" t="s">
        <v>291</v>
      </c>
      <c r="H35" s="8"/>
      <c r="I35" s="8" t="s">
        <v>343</v>
      </c>
      <c r="J35" s="22" t="s">
        <v>9</v>
      </c>
      <c r="K35" s="8" t="s">
        <v>243</v>
      </c>
      <c r="L35" s="77"/>
    </row>
    <row r="36" spans="1:12" x14ac:dyDescent="0.2">
      <c r="A36" s="24"/>
      <c r="B36" s="24"/>
      <c r="C36" s="24"/>
      <c r="D36" s="24"/>
      <c r="E36" s="24"/>
      <c r="F36" s="24"/>
      <c r="G36" s="24"/>
      <c r="H36" s="24"/>
      <c r="I36" s="74"/>
      <c r="J36" s="24"/>
      <c r="K36" s="74"/>
      <c r="L36" s="24"/>
    </row>
    <row r="37" spans="1:12" x14ac:dyDescent="0.2">
      <c r="A37" s="42" t="s">
        <v>214</v>
      </c>
      <c r="B37" s="24"/>
      <c r="C37" s="24"/>
      <c r="D37" s="24"/>
      <c r="E37" s="24"/>
      <c r="F37" s="24"/>
      <c r="G37" s="24"/>
      <c r="H37" s="24"/>
      <c r="I37" s="74"/>
      <c r="J37" s="24"/>
      <c r="K37" s="74"/>
      <c r="L37" s="24"/>
    </row>
    <row r="38" spans="1:12" x14ac:dyDescent="0.2">
      <c r="A38" s="8">
        <v>128</v>
      </c>
      <c r="B38" s="8" t="s">
        <v>46</v>
      </c>
      <c r="C38" s="39">
        <v>44569</v>
      </c>
      <c r="D38" s="18">
        <v>1462.59375</v>
      </c>
      <c r="E38" s="18" t="s">
        <v>11</v>
      </c>
      <c r="F38" s="8" t="s">
        <v>20</v>
      </c>
      <c r="G38" s="80" t="s">
        <v>291</v>
      </c>
      <c r="H38" s="8"/>
      <c r="I38" s="8" t="s">
        <v>266</v>
      </c>
      <c r="J38" s="22" t="s">
        <v>9</v>
      </c>
      <c r="K38" s="8" t="s">
        <v>278</v>
      </c>
      <c r="L38" s="77"/>
    </row>
    <row r="39" spans="1:12" x14ac:dyDescent="0.2">
      <c r="A39" s="24"/>
      <c r="B39" s="24"/>
      <c r="C39" s="24"/>
      <c r="D39" s="24"/>
      <c r="E39" s="24"/>
      <c r="F39" s="24"/>
      <c r="G39" s="24"/>
      <c r="H39" s="24"/>
      <c r="I39" s="74"/>
      <c r="J39" s="24"/>
      <c r="K39" s="74"/>
      <c r="L39" s="24"/>
    </row>
    <row r="40" spans="1:12" x14ac:dyDescent="0.2">
      <c r="A40" s="24"/>
      <c r="B40" s="24"/>
      <c r="C40" s="24"/>
      <c r="D40" s="24"/>
      <c r="E40" s="24"/>
      <c r="F40" s="24"/>
      <c r="G40" s="24"/>
      <c r="H40" s="24"/>
      <c r="I40" s="74"/>
      <c r="J40" s="24"/>
      <c r="K40" s="74"/>
      <c r="L40" s="24"/>
    </row>
    <row r="41" spans="1:12" x14ac:dyDescent="0.2">
      <c r="A41" s="24"/>
      <c r="B41" s="24"/>
      <c r="C41" s="24"/>
      <c r="D41" s="24"/>
      <c r="E41" s="24"/>
      <c r="F41" s="24"/>
      <c r="G41" s="24"/>
      <c r="H41" s="24"/>
      <c r="I41" s="74"/>
      <c r="J41" s="24"/>
      <c r="K41" s="74"/>
      <c r="L41" s="24"/>
    </row>
    <row r="42" spans="1:12" x14ac:dyDescent="0.2">
      <c r="A42" s="24"/>
      <c r="B42" s="24"/>
      <c r="C42" s="24"/>
      <c r="D42" s="24"/>
      <c r="E42" s="24"/>
      <c r="F42" s="24"/>
      <c r="G42" s="24"/>
      <c r="H42" s="24"/>
      <c r="I42" s="74"/>
      <c r="J42" s="24"/>
      <c r="K42" s="74"/>
      <c r="L42" s="24"/>
    </row>
  </sheetData>
  <mergeCells count="1">
    <mergeCell ref="A1:L1"/>
  </mergeCells>
  <pageMargins left="0.7" right="0.7" top="0.75" bottom="0.75" header="0.3" footer="0.3"/>
  <pageSetup scale="78" orientation="landscape" r:id="rId1"/>
  <colBreaks count="1" manualBreakCount="1">
    <brk id="12" max="1048575" man="1"/>
  </colBreaks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00000000-0002-0000-0900-000000000000}">
          <x14:formula1>
            <xm:f>VALIDATION!$F$2:$F$5</xm:f>
          </x14:formula1>
          <xm:sqref>G34:G35 G12:G17 G20:G25 G28:G31 G38</xm:sqref>
        </x14:dataValidation>
        <x14:dataValidation type="list" allowBlank="1" showInputMessage="1" showErrorMessage="1" xr:uid="{00000000-0002-0000-0900-000001000000}">
          <x14:formula1>
            <xm:f>VALIDATION!$C$2:$C$6</xm:f>
          </x14:formula1>
          <xm:sqref>C12:C41</xm:sqref>
        </x14:dataValidation>
        <x14:dataValidation type="list" allowBlank="1" showInputMessage="1" showErrorMessage="1" xr:uid="{00000000-0002-0000-0900-000002000000}">
          <x14:formula1>
            <xm:f>VALIDATION!$A$2:$A$197</xm:f>
          </x14:formula1>
          <xm:sqref>D10:D40</xm:sqref>
        </x14:dataValidation>
        <x14:dataValidation type="list" allowBlank="1" showInputMessage="1" showErrorMessage="1" xr:uid="{00000000-0002-0000-0900-000003000000}">
          <x14:formula1>
            <xm:f>VALIDATION!$E$1:$E$8</xm:f>
          </x14:formula1>
          <xm:sqref>E10:E11 E36:E40</xm:sqref>
        </x14:dataValidation>
        <x14:dataValidation type="list" allowBlank="1" showInputMessage="1" showErrorMessage="1" xr:uid="{00000000-0002-0000-0900-000004000000}">
          <x14:formula1>
            <xm:f>VALIDATION!$D$2:$D$240</xm:f>
          </x14:formula1>
          <xm:sqref>I38 K38</xm:sqref>
        </x14:dataValidation>
        <x14:dataValidation type="list" allowBlank="1" showInputMessage="1" showErrorMessage="1" xr:uid="{00000000-0002-0000-0900-000005000000}">
          <x14:formula1>
            <xm:f>VALIDATION!$D$2:$D$230</xm:f>
          </x14:formula1>
          <xm:sqref>I36:I37 K36:K37</xm:sqref>
        </x14:dataValidation>
        <x14:dataValidation type="list" allowBlank="1" showInputMessage="1" showErrorMessage="1" xr:uid="{00000000-0002-0000-0900-000006000000}">
          <x14:formula1>
            <xm:f>VALIDATION!$D$2:$D$223</xm:f>
          </x14:formula1>
          <xm:sqref>I39:I40 K39:K40 I12:I33 K11:K33</xm:sqref>
        </x14:dataValidation>
        <x14:dataValidation type="list" allowBlank="1" showInputMessage="1" showErrorMessage="1" xr:uid="{00000000-0002-0000-0900-000007000000}">
          <x14:formula1>
            <xm:f>VALIDATION!$D$2:$D$221</xm:f>
          </x14:formula1>
          <xm:sqref>I10:I11 I41</xm:sqref>
        </x14:dataValidation>
        <x14:dataValidation type="list" allowBlank="1" showInputMessage="1" showErrorMessage="1" xr:uid="{6A7FD67A-7BB1-154C-BD3A-1A73EF2194C9}">
          <x14:formula1>
            <xm:f>VALIDATION!$E$1:$E$9</xm:f>
          </x14:formula1>
          <xm:sqref>E12:E35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3"/>
  <sheetViews>
    <sheetView topLeftCell="A14" workbookViewId="0">
      <selection activeCell="Q11" sqref="Q11"/>
    </sheetView>
  </sheetViews>
  <sheetFormatPr baseColWidth="10" defaultColWidth="8.83203125" defaultRowHeight="16" x14ac:dyDescent="0.2"/>
  <cols>
    <col min="1" max="1" width="7.1640625" bestFit="1" customWidth="1"/>
    <col min="2" max="2" width="5.5" bestFit="1" customWidth="1"/>
    <col min="3" max="3" width="6.6640625" bestFit="1" customWidth="1"/>
    <col min="5" max="5" width="9.33203125" bestFit="1" customWidth="1"/>
    <col min="6" max="6" width="4.5" bestFit="1" customWidth="1"/>
    <col min="7" max="7" width="7.5" bestFit="1" customWidth="1"/>
    <col min="8" max="8" width="4" bestFit="1" customWidth="1"/>
    <col min="9" max="9" width="21.6640625" bestFit="1" customWidth="1"/>
    <col min="10" max="10" width="3.83203125" bestFit="1" customWidth="1"/>
    <col min="11" max="11" width="21.1640625" bestFit="1" customWidth="1"/>
    <col min="12" max="12" width="4" bestFit="1" customWidth="1"/>
  </cols>
  <sheetData>
    <row r="1" spans="1:13" ht="21" x14ac:dyDescent="0.25">
      <c r="A1" s="107" t="s">
        <v>351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4"/>
    </row>
    <row r="2" spans="1:13" ht="17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">
      <c r="A3" s="89" t="s">
        <v>0</v>
      </c>
      <c r="B3" s="89" t="s">
        <v>1</v>
      </c>
      <c r="C3" s="90" t="s">
        <v>2</v>
      </c>
      <c r="D3" s="91" t="s">
        <v>3</v>
      </c>
      <c r="E3" s="91" t="s">
        <v>4</v>
      </c>
      <c r="F3" s="91" t="s">
        <v>252</v>
      </c>
      <c r="G3" s="89" t="s">
        <v>6</v>
      </c>
      <c r="H3" s="89" t="s">
        <v>7</v>
      </c>
      <c r="I3" s="89" t="s">
        <v>283</v>
      </c>
      <c r="J3" s="89" t="s">
        <v>9</v>
      </c>
      <c r="K3" s="89" t="s">
        <v>284</v>
      </c>
      <c r="L3" s="89" t="s">
        <v>7</v>
      </c>
      <c r="M3" s="24"/>
    </row>
    <row r="4" spans="1:13" x14ac:dyDescent="0.2">
      <c r="A4" s="82">
        <v>1</v>
      </c>
      <c r="B4" s="82" t="s">
        <v>10</v>
      </c>
      <c r="C4" s="92">
        <v>44567</v>
      </c>
      <c r="D4" s="93">
        <v>1462.3333333333333</v>
      </c>
      <c r="E4" s="82" t="s">
        <v>14</v>
      </c>
      <c r="F4" s="82" t="s">
        <v>18</v>
      </c>
      <c r="G4" s="82" t="s">
        <v>292</v>
      </c>
      <c r="H4" s="82">
        <v>0</v>
      </c>
      <c r="I4" s="82" t="s">
        <v>333</v>
      </c>
      <c r="J4" s="82" t="s">
        <v>9</v>
      </c>
      <c r="K4" s="82" t="s">
        <v>329</v>
      </c>
      <c r="L4" s="82">
        <v>0</v>
      </c>
      <c r="M4" s="24"/>
    </row>
    <row r="5" spans="1:13" x14ac:dyDescent="0.2">
      <c r="A5" s="82">
        <v>2</v>
      </c>
      <c r="B5" s="82" t="s">
        <v>10</v>
      </c>
      <c r="C5" s="92">
        <v>44567</v>
      </c>
      <c r="D5" s="93">
        <v>1462.3854166666667</v>
      </c>
      <c r="E5" s="82" t="s">
        <v>14</v>
      </c>
      <c r="F5" s="82" t="s">
        <v>18</v>
      </c>
      <c r="G5" s="82" t="s">
        <v>292</v>
      </c>
      <c r="H5" s="82">
        <v>0</v>
      </c>
      <c r="I5" s="82" t="s">
        <v>331</v>
      </c>
      <c r="J5" s="82" t="s">
        <v>9</v>
      </c>
      <c r="K5" s="82" t="s">
        <v>330</v>
      </c>
      <c r="L5" s="82">
        <v>0</v>
      </c>
      <c r="M5" s="24"/>
    </row>
    <row r="6" spans="1:13" x14ac:dyDescent="0.2">
      <c r="A6" s="82">
        <v>3</v>
      </c>
      <c r="B6" s="82" t="s">
        <v>10</v>
      </c>
      <c r="C6" s="92">
        <v>44567</v>
      </c>
      <c r="D6" s="93">
        <v>1462.4375</v>
      </c>
      <c r="E6" s="82" t="s">
        <v>14</v>
      </c>
      <c r="F6" s="82" t="s">
        <v>18</v>
      </c>
      <c r="G6" s="82" t="s">
        <v>291</v>
      </c>
      <c r="H6" s="82">
        <v>0</v>
      </c>
      <c r="I6" s="82" t="s">
        <v>322</v>
      </c>
      <c r="J6" s="82" t="s">
        <v>9</v>
      </c>
      <c r="K6" s="82" t="s">
        <v>308</v>
      </c>
      <c r="L6" s="82">
        <v>0</v>
      </c>
      <c r="M6" s="24"/>
    </row>
    <row r="7" spans="1:13" x14ac:dyDescent="0.2">
      <c r="A7" s="82">
        <v>4</v>
      </c>
      <c r="B7" s="82" t="s">
        <v>10</v>
      </c>
      <c r="C7" s="92">
        <v>44567</v>
      </c>
      <c r="D7" s="93">
        <v>1462.5</v>
      </c>
      <c r="E7" s="82" t="s">
        <v>14</v>
      </c>
      <c r="F7" s="82" t="s">
        <v>18</v>
      </c>
      <c r="G7" s="82" t="s">
        <v>291</v>
      </c>
      <c r="H7" s="82">
        <v>0</v>
      </c>
      <c r="I7" s="82" t="s">
        <v>323</v>
      </c>
      <c r="J7" s="82" t="s">
        <v>9</v>
      </c>
      <c r="K7" s="82" t="s">
        <v>345</v>
      </c>
      <c r="L7" s="82">
        <v>0</v>
      </c>
      <c r="M7" s="24"/>
    </row>
    <row r="8" spans="1:13" x14ac:dyDescent="0.2">
      <c r="A8" s="82">
        <v>5</v>
      </c>
      <c r="B8" s="82" t="s">
        <v>10</v>
      </c>
      <c r="C8" s="92">
        <v>44567</v>
      </c>
      <c r="D8" s="93">
        <v>1462.5625</v>
      </c>
      <c r="E8" s="82" t="s">
        <v>14</v>
      </c>
      <c r="F8" s="82" t="s">
        <v>20</v>
      </c>
      <c r="G8" s="82" t="s">
        <v>292</v>
      </c>
      <c r="H8" s="82">
        <v>0</v>
      </c>
      <c r="I8" s="82" t="s">
        <v>304</v>
      </c>
      <c r="J8" s="82" t="s">
        <v>9</v>
      </c>
      <c r="K8" s="82" t="s">
        <v>302</v>
      </c>
      <c r="L8" s="82">
        <v>0</v>
      </c>
      <c r="M8" s="24"/>
    </row>
    <row r="9" spans="1:13" x14ac:dyDescent="0.2">
      <c r="A9" s="82">
        <v>6</v>
      </c>
      <c r="B9" s="82" t="s">
        <v>10</v>
      </c>
      <c r="C9" s="92">
        <v>44567</v>
      </c>
      <c r="D9" s="93">
        <v>1462.6145833333333</v>
      </c>
      <c r="E9" s="82" t="s">
        <v>14</v>
      </c>
      <c r="F9" s="82" t="s">
        <v>12</v>
      </c>
      <c r="G9" s="82" t="s">
        <v>294</v>
      </c>
      <c r="H9" s="82">
        <v>0</v>
      </c>
      <c r="I9" s="82" t="s">
        <v>301</v>
      </c>
      <c r="J9" s="82" t="s">
        <v>9</v>
      </c>
      <c r="K9" s="82" t="s">
        <v>310</v>
      </c>
      <c r="L9" s="82">
        <v>0</v>
      </c>
      <c r="M9" s="24"/>
    </row>
    <row r="10" spans="1:13" x14ac:dyDescent="0.2">
      <c r="A10" s="82">
        <v>7</v>
      </c>
      <c r="B10" s="82" t="s">
        <v>10</v>
      </c>
      <c r="C10" s="92">
        <v>44567</v>
      </c>
      <c r="D10" s="93">
        <v>1462.6666666666667</v>
      </c>
      <c r="E10" s="82" t="s">
        <v>14</v>
      </c>
      <c r="F10" s="82" t="s">
        <v>18</v>
      </c>
      <c r="G10" s="82" t="s">
        <v>292</v>
      </c>
      <c r="H10" s="82">
        <v>0</v>
      </c>
      <c r="I10" s="82" t="s">
        <v>331</v>
      </c>
      <c r="J10" s="82" t="s">
        <v>9</v>
      </c>
      <c r="K10" s="82" t="s">
        <v>333</v>
      </c>
      <c r="L10" s="82">
        <v>0</v>
      </c>
      <c r="M10" s="24"/>
    </row>
    <row r="11" spans="1:13" x14ac:dyDescent="0.2">
      <c r="A11" s="82">
        <v>8</v>
      </c>
      <c r="B11" s="82" t="s">
        <v>10</v>
      </c>
      <c r="C11" s="92">
        <v>44567</v>
      </c>
      <c r="D11" s="93">
        <v>1462.71875</v>
      </c>
      <c r="E11" s="82" t="s">
        <v>14</v>
      </c>
      <c r="F11" s="82" t="s">
        <v>12</v>
      </c>
      <c r="G11" s="82" t="s">
        <v>291</v>
      </c>
      <c r="H11" s="82">
        <v>0</v>
      </c>
      <c r="I11" s="82" t="s">
        <v>317</v>
      </c>
      <c r="J11" s="82" t="s">
        <v>9</v>
      </c>
      <c r="K11" s="82" t="s">
        <v>346</v>
      </c>
      <c r="L11" s="82">
        <v>0</v>
      </c>
      <c r="M11" s="24"/>
    </row>
    <row r="12" spans="1:13" x14ac:dyDescent="0.2">
      <c r="A12" s="82">
        <v>9</v>
      </c>
      <c r="B12" s="82" t="s">
        <v>10</v>
      </c>
      <c r="C12" s="92">
        <v>44567</v>
      </c>
      <c r="D12" s="93">
        <v>1462.78125</v>
      </c>
      <c r="E12" s="82" t="s">
        <v>14</v>
      </c>
      <c r="F12" s="82" t="s">
        <v>12</v>
      </c>
      <c r="G12" s="82" t="s">
        <v>291</v>
      </c>
      <c r="H12" s="82">
        <v>0</v>
      </c>
      <c r="I12" s="82" t="s">
        <v>319</v>
      </c>
      <c r="J12" s="82" t="s">
        <v>9</v>
      </c>
      <c r="K12" s="82" t="s">
        <v>318</v>
      </c>
      <c r="L12" s="82">
        <v>0</v>
      </c>
      <c r="M12" s="24"/>
    </row>
    <row r="13" spans="1:13" x14ac:dyDescent="0.2">
      <c r="A13" s="8">
        <v>10</v>
      </c>
      <c r="B13" s="8" t="s">
        <v>10</v>
      </c>
      <c r="C13" s="92">
        <v>44567</v>
      </c>
      <c r="D13" s="93">
        <v>1462.84375</v>
      </c>
      <c r="E13" s="8" t="s">
        <v>14</v>
      </c>
      <c r="F13" s="8" t="s">
        <v>18</v>
      </c>
      <c r="G13" s="8" t="s">
        <v>291</v>
      </c>
      <c r="H13" s="8">
        <v>0</v>
      </c>
      <c r="I13" s="8" t="s">
        <v>300</v>
      </c>
      <c r="J13" s="8" t="s">
        <v>9</v>
      </c>
      <c r="K13" s="8" t="s">
        <v>306</v>
      </c>
      <c r="L13" s="8">
        <v>0</v>
      </c>
      <c r="M13" s="24"/>
    </row>
    <row r="14" spans="1:13" x14ac:dyDescent="0.2">
      <c r="A14" s="97"/>
      <c r="B14" s="97"/>
      <c r="C14" s="95"/>
      <c r="D14" s="96"/>
      <c r="E14" s="97"/>
      <c r="F14" s="97"/>
      <c r="G14" s="97"/>
      <c r="H14" s="97"/>
      <c r="I14" s="97"/>
      <c r="J14" s="97"/>
      <c r="K14" s="97"/>
      <c r="L14" s="97"/>
      <c r="M14" s="24"/>
    </row>
    <row r="15" spans="1:13" x14ac:dyDescent="0.2">
      <c r="A15" s="82">
        <v>55.1</v>
      </c>
      <c r="B15" s="82" t="s">
        <v>34</v>
      </c>
      <c r="C15" s="92">
        <v>44568</v>
      </c>
      <c r="D15" s="93">
        <v>1462.3333333333333</v>
      </c>
      <c r="E15" s="82" t="s">
        <v>14</v>
      </c>
      <c r="F15" s="82" t="s">
        <v>18</v>
      </c>
      <c r="G15" s="82" t="s">
        <v>292</v>
      </c>
      <c r="H15" s="82">
        <v>0</v>
      </c>
      <c r="I15" s="82" t="s">
        <v>332</v>
      </c>
      <c r="J15" s="82" t="s">
        <v>9</v>
      </c>
      <c r="K15" s="82" t="s">
        <v>324</v>
      </c>
      <c r="L15" s="82">
        <v>0</v>
      </c>
      <c r="M15" s="24"/>
    </row>
    <row r="16" spans="1:13" x14ac:dyDescent="0.2">
      <c r="A16" s="82">
        <v>56</v>
      </c>
      <c r="B16" s="82" t="s">
        <v>34</v>
      </c>
      <c r="C16" s="92">
        <v>44568</v>
      </c>
      <c r="D16" s="93">
        <v>1462.3854166666667</v>
      </c>
      <c r="E16" s="82" t="s">
        <v>14</v>
      </c>
      <c r="F16" s="82" t="s">
        <v>20</v>
      </c>
      <c r="G16" s="82" t="s">
        <v>292</v>
      </c>
      <c r="H16" s="82">
        <v>0</v>
      </c>
      <c r="I16" s="82" t="s">
        <v>300</v>
      </c>
      <c r="J16" s="82" t="s">
        <v>9</v>
      </c>
      <c r="K16" s="82" t="s">
        <v>304</v>
      </c>
      <c r="L16" s="82">
        <v>0</v>
      </c>
      <c r="M16" s="24"/>
    </row>
    <row r="17" spans="1:13" x14ac:dyDescent="0.2">
      <c r="A17" s="82">
        <v>57</v>
      </c>
      <c r="B17" s="82" t="s">
        <v>34</v>
      </c>
      <c r="C17" s="92">
        <v>44568</v>
      </c>
      <c r="D17" s="93">
        <v>1462.4375</v>
      </c>
      <c r="E17" s="82" t="s">
        <v>14</v>
      </c>
      <c r="F17" s="82" t="s">
        <v>12</v>
      </c>
      <c r="G17" s="82" t="s">
        <v>294</v>
      </c>
      <c r="H17" s="82">
        <v>0</v>
      </c>
      <c r="I17" s="82" t="s">
        <v>311</v>
      </c>
      <c r="J17" s="82" t="s">
        <v>9</v>
      </c>
      <c r="K17" s="82" t="s">
        <v>301</v>
      </c>
      <c r="L17" s="82">
        <v>0</v>
      </c>
      <c r="M17" s="24"/>
    </row>
    <row r="18" spans="1:13" x14ac:dyDescent="0.2">
      <c r="A18" s="8">
        <v>58</v>
      </c>
      <c r="B18" s="8" t="s">
        <v>34</v>
      </c>
      <c r="C18" s="92">
        <v>44568</v>
      </c>
      <c r="D18" s="93">
        <v>1462.4895833333333</v>
      </c>
      <c r="E18" s="8" t="s">
        <v>14</v>
      </c>
      <c r="F18" s="8" t="s">
        <v>12</v>
      </c>
      <c r="G18" s="8" t="s">
        <v>291</v>
      </c>
      <c r="H18" s="8">
        <v>0</v>
      </c>
      <c r="I18" s="8" t="s">
        <v>317</v>
      </c>
      <c r="J18" s="8" t="s">
        <v>9</v>
      </c>
      <c r="K18" s="8" t="s">
        <v>320</v>
      </c>
      <c r="L18" s="8">
        <v>0</v>
      </c>
      <c r="M18" s="24"/>
    </row>
    <row r="19" spans="1:13" x14ac:dyDescent="0.2">
      <c r="A19" s="82">
        <v>59</v>
      </c>
      <c r="B19" s="82" t="s">
        <v>34</v>
      </c>
      <c r="C19" s="92">
        <v>44568</v>
      </c>
      <c r="D19" s="94">
        <v>1462.5520833333333</v>
      </c>
      <c r="E19" s="82" t="s">
        <v>14</v>
      </c>
      <c r="F19" s="82" t="s">
        <v>20</v>
      </c>
      <c r="G19" s="82" t="s">
        <v>291</v>
      </c>
      <c r="H19" s="82">
        <v>0</v>
      </c>
      <c r="I19" s="82" t="s">
        <v>325</v>
      </c>
      <c r="J19" s="82" t="s">
        <v>9</v>
      </c>
      <c r="K19" s="82" t="s">
        <v>348</v>
      </c>
      <c r="L19" s="82">
        <v>0</v>
      </c>
      <c r="M19" s="24"/>
    </row>
    <row r="20" spans="1:13" x14ac:dyDescent="0.2">
      <c r="A20" s="82">
        <v>60</v>
      </c>
      <c r="B20" s="82" t="s">
        <v>34</v>
      </c>
      <c r="C20" s="92">
        <v>44568</v>
      </c>
      <c r="D20" s="93">
        <v>1462.6145833333333</v>
      </c>
      <c r="E20" s="82" t="s">
        <v>14</v>
      </c>
      <c r="F20" s="82" t="s">
        <v>20</v>
      </c>
      <c r="G20" s="82" t="s">
        <v>292</v>
      </c>
      <c r="H20" s="82">
        <v>0</v>
      </c>
      <c r="I20" s="82" t="s">
        <v>304</v>
      </c>
      <c r="J20" s="82" t="s">
        <v>9</v>
      </c>
      <c r="K20" s="82" t="s">
        <v>303</v>
      </c>
      <c r="L20" s="82">
        <v>0</v>
      </c>
      <c r="M20" s="24"/>
    </row>
    <row r="21" spans="1:13" x14ac:dyDescent="0.2">
      <c r="A21" s="8">
        <v>61</v>
      </c>
      <c r="B21" s="8" t="s">
        <v>34</v>
      </c>
      <c r="C21" s="92">
        <v>44568</v>
      </c>
      <c r="D21" s="93">
        <v>1462.6666666666667</v>
      </c>
      <c r="E21" s="8" t="s">
        <v>14</v>
      </c>
      <c r="F21" s="8" t="s">
        <v>12</v>
      </c>
      <c r="G21" s="8" t="s">
        <v>291</v>
      </c>
      <c r="H21" s="8">
        <v>0</v>
      </c>
      <c r="I21" s="8" t="s">
        <v>317</v>
      </c>
      <c r="J21" s="8" t="s">
        <v>9</v>
      </c>
      <c r="K21" s="8" t="s">
        <v>318</v>
      </c>
      <c r="L21" s="8">
        <v>0</v>
      </c>
      <c r="M21" s="24"/>
    </row>
    <row r="22" spans="1:13" x14ac:dyDescent="0.2">
      <c r="A22" s="82">
        <v>62</v>
      </c>
      <c r="B22" s="82" t="s">
        <v>34</v>
      </c>
      <c r="C22" s="92">
        <v>44568</v>
      </c>
      <c r="D22" s="93">
        <v>1462.7291666666667</v>
      </c>
      <c r="E22" s="82" t="s">
        <v>14</v>
      </c>
      <c r="F22" s="82" t="s">
        <v>18</v>
      </c>
      <c r="G22" s="82" t="s">
        <v>291</v>
      </c>
      <c r="H22" s="82">
        <v>0</v>
      </c>
      <c r="I22" s="82" t="s">
        <v>35</v>
      </c>
      <c r="J22" s="82" t="s">
        <v>9</v>
      </c>
      <c r="K22" s="82" t="s">
        <v>45</v>
      </c>
      <c r="L22" s="8">
        <v>0</v>
      </c>
      <c r="M22" s="24"/>
    </row>
    <row r="23" spans="1:13" x14ac:dyDescent="0.2">
      <c r="A23" s="82">
        <v>63</v>
      </c>
      <c r="B23" s="82" t="s">
        <v>34</v>
      </c>
      <c r="C23" s="92">
        <v>44568</v>
      </c>
      <c r="D23" s="93">
        <v>1462.7916666666667</v>
      </c>
      <c r="E23" s="82" t="s">
        <v>14</v>
      </c>
      <c r="F23" s="82" t="s">
        <v>18</v>
      </c>
      <c r="G23" s="82" t="s">
        <v>291</v>
      </c>
      <c r="H23" s="82">
        <v>0</v>
      </c>
      <c r="I23" s="82" t="s">
        <v>41</v>
      </c>
      <c r="J23" s="82" t="s">
        <v>9</v>
      </c>
      <c r="K23" s="82" t="s">
        <v>43</v>
      </c>
      <c r="L23" s="8">
        <v>0</v>
      </c>
      <c r="M23" s="24"/>
    </row>
    <row r="24" spans="1:13" x14ac:dyDescent="0.2">
      <c r="A24" s="97"/>
      <c r="B24" s="97"/>
      <c r="C24" s="95"/>
      <c r="D24" s="96"/>
      <c r="E24" s="97"/>
      <c r="F24" s="97"/>
      <c r="G24" s="97"/>
      <c r="H24" s="97"/>
      <c r="I24" s="97"/>
      <c r="J24" s="97"/>
      <c r="K24" s="97"/>
      <c r="L24" s="97"/>
      <c r="M24" s="24"/>
    </row>
    <row r="25" spans="1:13" x14ac:dyDescent="0.2">
      <c r="A25" s="82">
        <v>111</v>
      </c>
      <c r="B25" s="82" t="s">
        <v>46</v>
      </c>
      <c r="C25" s="92">
        <v>44569</v>
      </c>
      <c r="D25" s="93">
        <v>1462.3333333333333</v>
      </c>
      <c r="E25" s="82" t="s">
        <v>14</v>
      </c>
      <c r="F25" s="82" t="s">
        <v>20</v>
      </c>
      <c r="G25" s="82" t="s">
        <v>292</v>
      </c>
      <c r="H25" s="82">
        <v>0</v>
      </c>
      <c r="I25" s="82" t="s">
        <v>39</v>
      </c>
      <c r="J25" s="82" t="s">
        <v>9</v>
      </c>
      <c r="K25" s="82" t="s">
        <v>38</v>
      </c>
      <c r="L25" s="82">
        <v>0</v>
      </c>
      <c r="M25" s="24"/>
    </row>
    <row r="26" spans="1:13" x14ac:dyDescent="0.2">
      <c r="A26" s="82">
        <v>112</v>
      </c>
      <c r="B26" s="82" t="s">
        <v>46</v>
      </c>
      <c r="C26" s="92">
        <v>44569</v>
      </c>
      <c r="D26" s="93">
        <v>1462.3958333333333</v>
      </c>
      <c r="E26" s="82" t="s">
        <v>14</v>
      </c>
      <c r="F26" s="82" t="s">
        <v>18</v>
      </c>
      <c r="G26" s="82" t="s">
        <v>291</v>
      </c>
      <c r="H26" s="82">
        <v>0</v>
      </c>
      <c r="I26" s="82" t="s">
        <v>337</v>
      </c>
      <c r="J26" s="82" t="s">
        <v>9</v>
      </c>
      <c r="K26" s="82" t="s">
        <v>338</v>
      </c>
      <c r="L26" s="8">
        <v>0</v>
      </c>
      <c r="M26" s="24"/>
    </row>
    <row r="27" spans="1:13" x14ac:dyDescent="0.2">
      <c r="A27" s="82">
        <v>121</v>
      </c>
      <c r="B27" s="82" t="s">
        <v>46</v>
      </c>
      <c r="C27" s="92">
        <v>44569</v>
      </c>
      <c r="D27" s="93">
        <v>1462.4583333333333</v>
      </c>
      <c r="E27" s="82" t="s">
        <v>14</v>
      </c>
      <c r="F27" s="82" t="s">
        <v>12</v>
      </c>
      <c r="G27" s="82" t="s">
        <v>293</v>
      </c>
      <c r="H27" s="82">
        <v>0</v>
      </c>
      <c r="I27" s="82" t="s">
        <v>39</v>
      </c>
      <c r="J27" s="82" t="s">
        <v>9</v>
      </c>
      <c r="K27" s="82" t="s">
        <v>37</v>
      </c>
      <c r="L27" s="82">
        <v>0</v>
      </c>
      <c r="M27" s="24"/>
    </row>
    <row r="28" spans="1:13" x14ac:dyDescent="0.2">
      <c r="A28" s="82">
        <v>122</v>
      </c>
      <c r="B28" s="82" t="s">
        <v>46</v>
      </c>
      <c r="C28" s="92">
        <v>44569</v>
      </c>
      <c r="D28" s="93">
        <v>1462.5208333333333</v>
      </c>
      <c r="E28" s="82" t="s">
        <v>14</v>
      </c>
      <c r="F28" s="82" t="s">
        <v>12</v>
      </c>
      <c r="G28" s="82" t="s">
        <v>294</v>
      </c>
      <c r="H28" s="82">
        <v>0</v>
      </c>
      <c r="I28" s="82" t="s">
        <v>335</v>
      </c>
      <c r="J28" s="82" t="s">
        <v>9</v>
      </c>
      <c r="K28" s="82" t="s">
        <v>207</v>
      </c>
      <c r="L28" s="82">
        <v>0</v>
      </c>
      <c r="M28" s="24"/>
    </row>
    <row r="29" spans="1:13" x14ac:dyDescent="0.2">
      <c r="A29" s="82">
        <v>123</v>
      </c>
      <c r="B29" s="82" t="s">
        <v>46</v>
      </c>
      <c r="C29" s="92">
        <v>44569</v>
      </c>
      <c r="D29" s="93">
        <v>1462.5833333333333</v>
      </c>
      <c r="E29" s="82" t="s">
        <v>14</v>
      </c>
      <c r="F29" s="82" t="s">
        <v>12</v>
      </c>
      <c r="G29" s="82" t="s">
        <v>291</v>
      </c>
      <c r="H29" s="82">
        <v>0</v>
      </c>
      <c r="I29" s="82" t="s">
        <v>265</v>
      </c>
      <c r="J29" s="82" t="s">
        <v>9</v>
      </c>
      <c r="K29" s="82" t="s">
        <v>336</v>
      </c>
      <c r="L29" s="8">
        <v>0</v>
      </c>
      <c r="M29" s="24"/>
    </row>
    <row r="30" spans="1:13" x14ac:dyDescent="0.2">
      <c r="A30" s="82">
        <v>124</v>
      </c>
      <c r="B30" s="82" t="s">
        <v>46</v>
      </c>
      <c r="C30" s="92">
        <v>44569</v>
      </c>
      <c r="D30" s="93">
        <v>1462.6458333333333</v>
      </c>
      <c r="E30" s="82" t="s">
        <v>14</v>
      </c>
      <c r="F30" s="82" t="s">
        <v>20</v>
      </c>
      <c r="G30" s="82" t="s">
        <v>292</v>
      </c>
      <c r="H30" s="82">
        <v>0</v>
      </c>
      <c r="I30" s="82" t="s">
        <v>188</v>
      </c>
      <c r="J30" s="82" t="s">
        <v>9</v>
      </c>
      <c r="K30" s="82" t="s">
        <v>342</v>
      </c>
      <c r="L30" s="82">
        <v>0</v>
      </c>
      <c r="M30" s="24"/>
    </row>
    <row r="31" spans="1:13" x14ac:dyDescent="0.2">
      <c r="A31" s="82">
        <v>125</v>
      </c>
      <c r="B31" s="82" t="s">
        <v>46</v>
      </c>
      <c r="C31" s="92">
        <v>44569</v>
      </c>
      <c r="D31" s="93">
        <v>1462.7083333333333</v>
      </c>
      <c r="E31" s="82" t="s">
        <v>14</v>
      </c>
      <c r="F31" s="82" t="s">
        <v>18</v>
      </c>
      <c r="G31" s="82" t="s">
        <v>291</v>
      </c>
      <c r="H31" s="82">
        <v>0</v>
      </c>
      <c r="I31" s="82" t="s">
        <v>341</v>
      </c>
      <c r="J31" s="82" t="s">
        <v>9</v>
      </c>
      <c r="K31" s="82" t="s">
        <v>268</v>
      </c>
      <c r="L31" s="8">
        <v>0</v>
      </c>
      <c r="M31" s="24"/>
    </row>
    <row r="32" spans="1:13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</sheetData>
  <mergeCells count="1">
    <mergeCell ref="A1:L1"/>
  </mergeCells>
  <pageMargins left="0.7" right="0.7" top="0.75" bottom="0.75" header="0.3" footer="0.3"/>
  <pageSetup orientation="landscape" r:id="rId1"/>
  <headerFooter>
    <oddHeader>&amp;CCW BLUE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3"/>
  <sheetViews>
    <sheetView topLeftCell="A10" workbookViewId="0">
      <selection activeCell="Q24" sqref="Q24"/>
    </sheetView>
  </sheetViews>
  <sheetFormatPr baseColWidth="10" defaultColWidth="8.83203125" defaultRowHeight="16" x14ac:dyDescent="0.2"/>
  <cols>
    <col min="1" max="1" width="7.1640625" bestFit="1" customWidth="1"/>
    <col min="2" max="2" width="5.5" bestFit="1" customWidth="1"/>
    <col min="3" max="3" width="6.6640625" bestFit="1" customWidth="1"/>
    <col min="5" max="5" width="8.5" bestFit="1" customWidth="1"/>
    <col min="6" max="6" width="7.1640625" customWidth="1"/>
    <col min="7" max="7" width="7.5" bestFit="1" customWidth="1"/>
    <col min="8" max="8" width="4" bestFit="1" customWidth="1"/>
    <col min="9" max="9" width="19.5" bestFit="1" customWidth="1"/>
    <col min="10" max="10" width="3.83203125" bestFit="1" customWidth="1"/>
    <col min="11" max="11" width="20.33203125" bestFit="1" customWidth="1"/>
    <col min="12" max="12" width="4" bestFit="1" customWidth="1"/>
  </cols>
  <sheetData>
    <row r="1" spans="1:13" ht="21" x14ac:dyDescent="0.25">
      <c r="A1" s="107" t="s">
        <v>352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4"/>
    </row>
    <row r="2" spans="1:13" ht="17" thickBot="1" x14ac:dyDescent="0.25">
      <c r="A2" s="70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">
      <c r="A3" s="89" t="s">
        <v>0</v>
      </c>
      <c r="B3" s="89" t="s">
        <v>1</v>
      </c>
      <c r="C3" s="90" t="s">
        <v>2</v>
      </c>
      <c r="D3" s="91" t="s">
        <v>3</v>
      </c>
      <c r="E3" s="91" t="s">
        <v>4</v>
      </c>
      <c r="F3" s="91" t="s">
        <v>252</v>
      </c>
      <c r="G3" s="89" t="s">
        <v>6</v>
      </c>
      <c r="H3" s="89" t="s">
        <v>7</v>
      </c>
      <c r="I3" s="89" t="s">
        <v>283</v>
      </c>
      <c r="J3" s="89" t="s">
        <v>9</v>
      </c>
      <c r="K3" s="89" t="s">
        <v>284</v>
      </c>
      <c r="L3" s="89" t="s">
        <v>7</v>
      </c>
      <c r="M3" s="24"/>
    </row>
    <row r="4" spans="1:13" x14ac:dyDescent="0.2">
      <c r="A4" s="82">
        <v>11</v>
      </c>
      <c r="B4" s="82" t="s">
        <v>10</v>
      </c>
      <c r="C4" s="92">
        <v>44567</v>
      </c>
      <c r="D4" s="93">
        <v>1462.34375</v>
      </c>
      <c r="E4" s="82" t="s">
        <v>11</v>
      </c>
      <c r="F4" s="82" t="s">
        <v>12</v>
      </c>
      <c r="G4" s="82" t="s">
        <v>294</v>
      </c>
      <c r="H4" s="82">
        <v>0</v>
      </c>
      <c r="I4" s="82" t="s">
        <v>310</v>
      </c>
      <c r="J4" s="82" t="s">
        <v>9</v>
      </c>
      <c r="K4" s="82" t="s">
        <v>311</v>
      </c>
      <c r="L4" s="82">
        <v>0</v>
      </c>
      <c r="M4" s="24"/>
    </row>
    <row r="5" spans="1:13" x14ac:dyDescent="0.2">
      <c r="A5" s="82">
        <v>12</v>
      </c>
      <c r="B5" s="82" t="s">
        <v>10</v>
      </c>
      <c r="C5" s="92">
        <v>44567</v>
      </c>
      <c r="D5" s="93">
        <v>1462.3958333333333</v>
      </c>
      <c r="E5" s="82" t="s">
        <v>11</v>
      </c>
      <c r="F5" s="82" t="s">
        <v>12</v>
      </c>
      <c r="G5" s="82" t="s">
        <v>294</v>
      </c>
      <c r="H5" s="82">
        <v>0</v>
      </c>
      <c r="I5" s="82" t="s">
        <v>312</v>
      </c>
      <c r="J5" s="82" t="s">
        <v>9</v>
      </c>
      <c r="K5" s="82" t="s">
        <v>301</v>
      </c>
      <c r="L5" s="82">
        <v>0</v>
      </c>
      <c r="M5" s="24"/>
    </row>
    <row r="6" spans="1:13" x14ac:dyDescent="0.2">
      <c r="A6" s="8">
        <v>13</v>
      </c>
      <c r="B6" s="8" t="s">
        <v>10</v>
      </c>
      <c r="C6" s="92">
        <v>44567</v>
      </c>
      <c r="D6" s="93">
        <v>1462.4479166666667</v>
      </c>
      <c r="E6" s="8" t="s">
        <v>11</v>
      </c>
      <c r="F6" s="8" t="s">
        <v>18</v>
      </c>
      <c r="G6" s="8" t="s">
        <v>291</v>
      </c>
      <c r="H6" s="8">
        <v>0</v>
      </c>
      <c r="I6" s="8" t="s">
        <v>306</v>
      </c>
      <c r="J6" s="8" t="s">
        <v>9</v>
      </c>
      <c r="K6" s="8" t="s">
        <v>321</v>
      </c>
      <c r="L6" s="8">
        <v>0</v>
      </c>
      <c r="M6" s="24"/>
    </row>
    <row r="7" spans="1:13" x14ac:dyDescent="0.2">
      <c r="A7" s="8">
        <v>14</v>
      </c>
      <c r="B7" s="8" t="s">
        <v>10</v>
      </c>
      <c r="C7" s="92">
        <v>44567</v>
      </c>
      <c r="D7" s="93">
        <v>1462.5104166666667</v>
      </c>
      <c r="E7" s="8" t="s">
        <v>11</v>
      </c>
      <c r="F7" s="8" t="s">
        <v>18</v>
      </c>
      <c r="G7" s="8" t="s">
        <v>291</v>
      </c>
      <c r="H7" s="8">
        <v>0</v>
      </c>
      <c r="I7" s="8" t="s">
        <v>300</v>
      </c>
      <c r="J7" s="8" t="s">
        <v>9</v>
      </c>
      <c r="K7" s="8" t="s">
        <v>324</v>
      </c>
      <c r="L7" s="8">
        <v>0</v>
      </c>
      <c r="M7" s="24"/>
    </row>
    <row r="8" spans="1:13" x14ac:dyDescent="0.2">
      <c r="A8" s="82">
        <v>15</v>
      </c>
      <c r="B8" s="82" t="s">
        <v>10</v>
      </c>
      <c r="C8" s="92">
        <v>44567</v>
      </c>
      <c r="D8" s="94">
        <v>1462.5729166666667</v>
      </c>
      <c r="E8" s="82" t="s">
        <v>11</v>
      </c>
      <c r="F8" s="82" t="s">
        <v>20</v>
      </c>
      <c r="G8" s="82" t="s">
        <v>291</v>
      </c>
      <c r="H8" s="82">
        <v>0</v>
      </c>
      <c r="I8" s="82" t="s">
        <v>348</v>
      </c>
      <c r="J8" s="82" t="s">
        <v>9</v>
      </c>
      <c r="K8" s="82" t="s">
        <v>328</v>
      </c>
      <c r="L8" s="82">
        <v>0</v>
      </c>
      <c r="M8" s="24"/>
    </row>
    <row r="9" spans="1:13" x14ac:dyDescent="0.2">
      <c r="A9" s="82">
        <v>16</v>
      </c>
      <c r="B9" s="82" t="s">
        <v>10</v>
      </c>
      <c r="C9" s="92">
        <v>44567</v>
      </c>
      <c r="D9" s="93">
        <v>1462.6354166666667</v>
      </c>
      <c r="E9" s="82" t="s">
        <v>11</v>
      </c>
      <c r="F9" s="82" t="s">
        <v>12</v>
      </c>
      <c r="G9" s="82" t="s">
        <v>294</v>
      </c>
      <c r="H9" s="82">
        <v>0</v>
      </c>
      <c r="I9" s="82" t="s">
        <v>312</v>
      </c>
      <c r="J9" s="82" t="s">
        <v>9</v>
      </c>
      <c r="K9" s="82" t="s">
        <v>311</v>
      </c>
      <c r="L9" s="82">
        <v>0</v>
      </c>
      <c r="M9" s="24"/>
    </row>
    <row r="10" spans="1:13" x14ac:dyDescent="0.2">
      <c r="A10" s="82">
        <v>17</v>
      </c>
      <c r="B10" s="82" t="s">
        <v>10</v>
      </c>
      <c r="C10" s="92">
        <v>44567</v>
      </c>
      <c r="D10" s="93">
        <v>1462.6875</v>
      </c>
      <c r="E10" s="82" t="s">
        <v>11</v>
      </c>
      <c r="F10" s="82" t="s">
        <v>18</v>
      </c>
      <c r="G10" s="82" t="s">
        <v>292</v>
      </c>
      <c r="H10" s="82">
        <v>0</v>
      </c>
      <c r="I10" s="82" t="s">
        <v>330</v>
      </c>
      <c r="J10" s="82" t="s">
        <v>9</v>
      </c>
      <c r="K10" s="82" t="s">
        <v>329</v>
      </c>
      <c r="L10" s="82">
        <v>0</v>
      </c>
      <c r="M10" s="24"/>
    </row>
    <row r="11" spans="1:13" x14ac:dyDescent="0.2">
      <c r="A11" s="82">
        <v>18</v>
      </c>
      <c r="B11" s="82" t="s">
        <v>10</v>
      </c>
      <c r="C11" s="92">
        <v>44567</v>
      </c>
      <c r="D11" s="93">
        <v>1462.7395833333333</v>
      </c>
      <c r="E11" s="82" t="s">
        <v>11</v>
      </c>
      <c r="F11" s="82" t="s">
        <v>25</v>
      </c>
      <c r="G11" s="82" t="s">
        <v>292</v>
      </c>
      <c r="H11" s="82">
        <v>0</v>
      </c>
      <c r="I11" s="82" t="s">
        <v>304</v>
      </c>
      <c r="J11" s="82" t="s">
        <v>9</v>
      </c>
      <c r="K11" s="82" t="s">
        <v>314</v>
      </c>
      <c r="L11" s="82">
        <v>0</v>
      </c>
      <c r="M11" s="24"/>
    </row>
    <row r="12" spans="1:13" x14ac:dyDescent="0.2">
      <c r="A12" s="82">
        <v>19</v>
      </c>
      <c r="B12" s="82" t="s">
        <v>10</v>
      </c>
      <c r="C12" s="92">
        <v>44567</v>
      </c>
      <c r="D12" s="93">
        <v>1462.7916666666667</v>
      </c>
      <c r="E12" s="82" t="s">
        <v>11</v>
      </c>
      <c r="F12" s="82" t="s">
        <v>18</v>
      </c>
      <c r="G12" s="82" t="s">
        <v>291</v>
      </c>
      <c r="H12" s="82">
        <v>0</v>
      </c>
      <c r="I12" s="82" t="s">
        <v>345</v>
      </c>
      <c r="J12" s="82" t="s">
        <v>9</v>
      </c>
      <c r="K12" s="82" t="s">
        <v>308</v>
      </c>
      <c r="L12" s="82">
        <v>0</v>
      </c>
      <c r="M12" s="24"/>
    </row>
    <row r="13" spans="1:13" x14ac:dyDescent="0.2">
      <c r="A13" s="8">
        <v>20</v>
      </c>
      <c r="B13" s="8" t="s">
        <v>10</v>
      </c>
      <c r="C13" s="92">
        <v>44567</v>
      </c>
      <c r="D13" s="93">
        <v>1462.8541666666667</v>
      </c>
      <c r="E13" s="8" t="s">
        <v>11</v>
      </c>
      <c r="F13" s="8" t="s">
        <v>20</v>
      </c>
      <c r="G13" s="8" t="s">
        <v>291</v>
      </c>
      <c r="H13" s="8">
        <v>0</v>
      </c>
      <c r="I13" s="8" t="s">
        <v>326</v>
      </c>
      <c r="J13" s="8" t="s">
        <v>9</v>
      </c>
      <c r="K13" s="8" t="s">
        <v>308</v>
      </c>
      <c r="L13" s="8">
        <v>0</v>
      </c>
      <c r="M13" s="24"/>
    </row>
    <row r="14" spans="1:13" x14ac:dyDescent="0.2">
      <c r="A14" s="97"/>
      <c r="B14" s="97"/>
      <c r="C14" s="95"/>
      <c r="D14" s="96"/>
      <c r="E14" s="97"/>
      <c r="F14" s="97"/>
      <c r="G14" s="97"/>
      <c r="H14" s="97"/>
      <c r="I14" s="97"/>
      <c r="J14" s="97"/>
      <c r="K14" s="97"/>
      <c r="L14" s="97"/>
      <c r="M14" s="24"/>
    </row>
    <row r="15" spans="1:13" x14ac:dyDescent="0.2">
      <c r="A15" s="82">
        <v>64</v>
      </c>
      <c r="B15" s="82" t="s">
        <v>34</v>
      </c>
      <c r="C15" s="92">
        <v>44568</v>
      </c>
      <c r="D15" s="93">
        <v>1462.34375</v>
      </c>
      <c r="E15" s="82" t="s">
        <v>11</v>
      </c>
      <c r="F15" s="82" t="s">
        <v>18</v>
      </c>
      <c r="G15" s="82" t="s">
        <v>292</v>
      </c>
      <c r="H15" s="82">
        <v>0</v>
      </c>
      <c r="I15" s="82" t="s">
        <v>300</v>
      </c>
      <c r="J15" s="82" t="s">
        <v>9</v>
      </c>
      <c r="K15" s="82" t="s">
        <v>350</v>
      </c>
      <c r="L15" s="82">
        <v>0</v>
      </c>
      <c r="M15" s="24"/>
    </row>
    <row r="16" spans="1:13" x14ac:dyDescent="0.2">
      <c r="A16" s="82">
        <v>65</v>
      </c>
      <c r="B16" s="82" t="s">
        <v>34</v>
      </c>
      <c r="C16" s="92">
        <v>44568</v>
      </c>
      <c r="D16" s="93">
        <v>1462.3958333333333</v>
      </c>
      <c r="E16" s="82" t="s">
        <v>11</v>
      </c>
      <c r="F16" s="82" t="s">
        <v>12</v>
      </c>
      <c r="G16" s="82" t="s">
        <v>294</v>
      </c>
      <c r="H16" s="82">
        <v>0</v>
      </c>
      <c r="I16" s="82" t="s">
        <v>310</v>
      </c>
      <c r="J16" s="82" t="s">
        <v>9</v>
      </c>
      <c r="K16" s="82" t="s">
        <v>312</v>
      </c>
      <c r="L16" s="82">
        <v>0</v>
      </c>
      <c r="M16" s="24"/>
    </row>
    <row r="17" spans="1:13" x14ac:dyDescent="0.2">
      <c r="A17" s="8">
        <v>66</v>
      </c>
      <c r="B17" s="8" t="s">
        <v>34</v>
      </c>
      <c r="C17" s="92">
        <v>44568</v>
      </c>
      <c r="D17" s="93">
        <v>1462.4479166666667</v>
      </c>
      <c r="E17" s="8" t="s">
        <v>11</v>
      </c>
      <c r="F17" s="8" t="s">
        <v>12</v>
      </c>
      <c r="G17" s="8" t="s">
        <v>291</v>
      </c>
      <c r="H17" s="8">
        <v>0</v>
      </c>
      <c r="I17" s="8" t="s">
        <v>347</v>
      </c>
      <c r="J17" s="8" t="s">
        <v>9</v>
      </c>
      <c r="K17" s="8" t="s">
        <v>319</v>
      </c>
      <c r="L17" s="8">
        <v>0</v>
      </c>
      <c r="M17" s="24"/>
    </row>
    <row r="18" spans="1:13" x14ac:dyDescent="0.2">
      <c r="A18" s="82">
        <v>67</v>
      </c>
      <c r="B18" s="82" t="s">
        <v>34</v>
      </c>
      <c r="C18" s="92">
        <v>44568</v>
      </c>
      <c r="D18" s="93">
        <v>1462.5104166666667</v>
      </c>
      <c r="E18" s="82" t="s">
        <v>11</v>
      </c>
      <c r="F18" s="82" t="s">
        <v>18</v>
      </c>
      <c r="G18" s="82" t="s">
        <v>291</v>
      </c>
      <c r="H18" s="82">
        <v>0</v>
      </c>
      <c r="I18" s="82" t="s">
        <v>308</v>
      </c>
      <c r="J18" s="82" t="s">
        <v>9</v>
      </c>
      <c r="K18" s="82" t="s">
        <v>323</v>
      </c>
      <c r="L18" s="82">
        <v>0</v>
      </c>
      <c r="M18" s="24"/>
    </row>
    <row r="19" spans="1:13" x14ac:dyDescent="0.2">
      <c r="A19" s="8">
        <v>68</v>
      </c>
      <c r="B19" s="8" t="s">
        <v>34</v>
      </c>
      <c r="C19" s="92">
        <v>44568</v>
      </c>
      <c r="D19" s="93">
        <v>1462.5729166666667</v>
      </c>
      <c r="E19" s="8" t="s">
        <v>11</v>
      </c>
      <c r="F19" s="8" t="s">
        <v>20</v>
      </c>
      <c r="G19" s="8" t="s">
        <v>291</v>
      </c>
      <c r="H19" s="8">
        <v>0</v>
      </c>
      <c r="I19" s="8" t="s">
        <v>326</v>
      </c>
      <c r="J19" s="8" t="s">
        <v>9</v>
      </c>
      <c r="K19" s="8" t="s">
        <v>304</v>
      </c>
      <c r="L19" s="8">
        <v>0</v>
      </c>
      <c r="M19" s="24"/>
    </row>
    <row r="20" spans="1:13" x14ac:dyDescent="0.2">
      <c r="A20" s="82">
        <v>70</v>
      </c>
      <c r="B20" s="82" t="s">
        <v>34</v>
      </c>
      <c r="C20" s="92">
        <v>44568</v>
      </c>
      <c r="D20" s="93">
        <v>1462.6354166666667</v>
      </c>
      <c r="E20" s="82" t="s">
        <v>11</v>
      </c>
      <c r="F20" s="82" t="s">
        <v>12</v>
      </c>
      <c r="G20" s="82" t="s">
        <v>294</v>
      </c>
      <c r="H20" s="82">
        <v>0</v>
      </c>
      <c r="I20" s="82" t="s">
        <v>37</v>
      </c>
      <c r="J20" s="82" t="s">
        <v>9</v>
      </c>
      <c r="K20" s="82" t="s">
        <v>38</v>
      </c>
      <c r="L20" s="82">
        <v>0</v>
      </c>
      <c r="M20" s="24"/>
    </row>
    <row r="21" spans="1:13" x14ac:dyDescent="0.2">
      <c r="A21" s="82">
        <v>71</v>
      </c>
      <c r="B21" s="82" t="s">
        <v>34</v>
      </c>
      <c r="C21" s="92">
        <v>44933</v>
      </c>
      <c r="D21" s="93">
        <v>0.6875</v>
      </c>
      <c r="E21" s="82" t="s">
        <v>11</v>
      </c>
      <c r="F21" s="98" t="s">
        <v>344</v>
      </c>
      <c r="G21" s="99"/>
      <c r="H21" s="100"/>
      <c r="I21" s="100"/>
      <c r="J21" s="100"/>
      <c r="K21" s="100"/>
      <c r="L21" s="101"/>
      <c r="M21" s="24"/>
    </row>
    <row r="22" spans="1:13" x14ac:dyDescent="0.2">
      <c r="A22" s="82">
        <v>72</v>
      </c>
      <c r="B22" s="82" t="s">
        <v>34</v>
      </c>
      <c r="C22" s="92">
        <v>44568</v>
      </c>
      <c r="D22" s="93">
        <v>1462.75</v>
      </c>
      <c r="E22" s="82" t="s">
        <v>11</v>
      </c>
      <c r="F22" s="82" t="s">
        <v>18</v>
      </c>
      <c r="G22" s="82" t="s">
        <v>291</v>
      </c>
      <c r="H22" s="82">
        <v>0</v>
      </c>
      <c r="I22" s="82" t="s">
        <v>42</v>
      </c>
      <c r="J22" s="82" t="s">
        <v>9</v>
      </c>
      <c r="K22" s="82" t="s">
        <v>267</v>
      </c>
      <c r="L22" s="8">
        <v>0</v>
      </c>
      <c r="M22" s="24"/>
    </row>
    <row r="23" spans="1:13" x14ac:dyDescent="0.2">
      <c r="A23" s="82">
        <v>73</v>
      </c>
      <c r="B23" s="82" t="s">
        <v>34</v>
      </c>
      <c r="C23" s="92">
        <v>44568</v>
      </c>
      <c r="D23" s="93">
        <v>1462.8125</v>
      </c>
      <c r="E23" s="82" t="s">
        <v>11</v>
      </c>
      <c r="F23" s="82" t="s">
        <v>18</v>
      </c>
      <c r="G23" s="82" t="s">
        <v>291</v>
      </c>
      <c r="H23" s="82">
        <v>0</v>
      </c>
      <c r="I23" s="82" t="s">
        <v>44</v>
      </c>
      <c r="J23" s="82" t="s">
        <v>9</v>
      </c>
      <c r="K23" s="82" t="s">
        <v>36</v>
      </c>
      <c r="L23" s="8">
        <v>0</v>
      </c>
      <c r="M23" s="24"/>
    </row>
    <row r="24" spans="1:13" x14ac:dyDescent="0.2">
      <c r="A24" s="97"/>
      <c r="B24" s="97"/>
      <c r="C24" s="95"/>
      <c r="D24" s="96"/>
      <c r="E24" s="97"/>
      <c r="F24" s="97"/>
      <c r="G24" s="97"/>
      <c r="H24" s="97"/>
      <c r="I24" s="97"/>
      <c r="J24" s="97"/>
      <c r="K24" s="97"/>
      <c r="L24" s="97"/>
      <c r="M24" s="24"/>
    </row>
    <row r="25" spans="1:13" x14ac:dyDescent="0.2">
      <c r="A25" s="82">
        <v>113</v>
      </c>
      <c r="B25" s="82" t="s">
        <v>46</v>
      </c>
      <c r="C25" s="92">
        <v>44569</v>
      </c>
      <c r="D25" s="93">
        <v>1462.3333333333333</v>
      </c>
      <c r="E25" s="82" t="s">
        <v>11</v>
      </c>
      <c r="F25" s="82" t="s">
        <v>20</v>
      </c>
      <c r="G25" s="82" t="s">
        <v>292</v>
      </c>
      <c r="H25" s="82">
        <v>0</v>
      </c>
      <c r="I25" s="82" t="s">
        <v>37</v>
      </c>
      <c r="J25" s="82" t="s">
        <v>9</v>
      </c>
      <c r="K25" s="82" t="s">
        <v>40</v>
      </c>
      <c r="L25" s="82">
        <v>0</v>
      </c>
      <c r="M25" s="24"/>
    </row>
    <row r="26" spans="1:13" x14ac:dyDescent="0.2">
      <c r="A26" s="82">
        <v>114</v>
      </c>
      <c r="B26" s="82" t="s">
        <v>46</v>
      </c>
      <c r="C26" s="92">
        <v>44569</v>
      </c>
      <c r="D26" s="93">
        <v>1462.3958333333333</v>
      </c>
      <c r="E26" s="82" t="s">
        <v>11</v>
      </c>
      <c r="F26" s="82" t="s">
        <v>18</v>
      </c>
      <c r="G26" s="82" t="s">
        <v>291</v>
      </c>
      <c r="H26" s="82">
        <v>0</v>
      </c>
      <c r="I26" s="82" t="s">
        <v>339</v>
      </c>
      <c r="J26" s="82" t="s">
        <v>9</v>
      </c>
      <c r="K26" s="82" t="s">
        <v>340</v>
      </c>
      <c r="L26" s="8">
        <v>0</v>
      </c>
      <c r="M26" s="24"/>
    </row>
    <row r="27" spans="1:13" x14ac:dyDescent="0.2">
      <c r="A27" s="82">
        <v>126</v>
      </c>
      <c r="B27" s="82" t="s">
        <v>46</v>
      </c>
      <c r="C27" s="92">
        <v>44569</v>
      </c>
      <c r="D27" s="93">
        <v>1462.46875</v>
      </c>
      <c r="E27" s="82" t="s">
        <v>11</v>
      </c>
      <c r="F27" s="82" t="s">
        <v>12</v>
      </c>
      <c r="G27" s="82" t="s">
        <v>292</v>
      </c>
      <c r="H27" s="82">
        <v>0</v>
      </c>
      <c r="I27" s="82" t="s">
        <v>39</v>
      </c>
      <c r="J27" s="82" t="s">
        <v>9</v>
      </c>
      <c r="K27" s="82" t="s">
        <v>37</v>
      </c>
      <c r="L27" s="102">
        <v>0</v>
      </c>
      <c r="M27" s="24"/>
    </row>
    <row r="28" spans="1:13" x14ac:dyDescent="0.2">
      <c r="A28" s="82">
        <v>127</v>
      </c>
      <c r="B28" s="82" t="s">
        <v>46</v>
      </c>
      <c r="C28" s="92">
        <v>44569</v>
      </c>
      <c r="D28" s="93">
        <v>1462.53125</v>
      </c>
      <c r="E28" s="82" t="s">
        <v>11</v>
      </c>
      <c r="F28" s="82" t="s">
        <v>25</v>
      </c>
      <c r="G28" s="82" t="s">
        <v>292</v>
      </c>
      <c r="H28" s="82">
        <v>0</v>
      </c>
      <c r="I28" s="82" t="s">
        <v>334</v>
      </c>
      <c r="J28" s="82" t="s">
        <v>9</v>
      </c>
      <c r="K28" s="82" t="s">
        <v>48</v>
      </c>
      <c r="L28" s="82">
        <v>0</v>
      </c>
      <c r="M28" s="24"/>
    </row>
    <row r="29" spans="1:13" x14ac:dyDescent="0.2">
      <c r="A29" s="82">
        <v>128</v>
      </c>
      <c r="B29" s="82" t="s">
        <v>46</v>
      </c>
      <c r="C29" s="92">
        <v>44569</v>
      </c>
      <c r="D29" s="93">
        <v>1462.59375</v>
      </c>
      <c r="E29" s="82" t="s">
        <v>11</v>
      </c>
      <c r="F29" s="82" t="s">
        <v>20</v>
      </c>
      <c r="G29" s="82" t="s">
        <v>291</v>
      </c>
      <c r="H29" s="82">
        <v>0</v>
      </c>
      <c r="I29" s="82" t="s">
        <v>266</v>
      </c>
      <c r="J29" s="82" t="s">
        <v>9</v>
      </c>
      <c r="K29" s="82" t="s">
        <v>278</v>
      </c>
      <c r="L29" s="82">
        <v>0</v>
      </c>
      <c r="M29" s="24"/>
    </row>
    <row r="30" spans="1:13" x14ac:dyDescent="0.2">
      <c r="A30" s="19">
        <v>129</v>
      </c>
      <c r="B30" s="82" t="s">
        <v>46</v>
      </c>
      <c r="C30" s="92">
        <v>44569</v>
      </c>
      <c r="D30" s="93">
        <v>1462.65625</v>
      </c>
      <c r="E30" s="82" t="s">
        <v>11</v>
      </c>
      <c r="F30" s="82" t="s">
        <v>18</v>
      </c>
      <c r="G30" s="82" t="s">
        <v>292</v>
      </c>
      <c r="H30" s="82">
        <v>0</v>
      </c>
      <c r="I30" s="82" t="s">
        <v>279</v>
      </c>
      <c r="J30" s="82" t="s">
        <v>9</v>
      </c>
      <c r="K30" s="82" t="s">
        <v>280</v>
      </c>
      <c r="L30" s="82">
        <v>0</v>
      </c>
      <c r="M30" s="24"/>
    </row>
    <row r="31" spans="1:13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</sheetData>
  <mergeCells count="1">
    <mergeCell ref="A1:L1"/>
  </mergeCells>
  <pageMargins left="0.7" right="0.7" top="0.75" bottom="0.75" header="0.3" footer="0.3"/>
  <pageSetup orientation="landscape" r:id="rId1"/>
  <headerFooter>
    <oddHeader>&amp;CCW RED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33"/>
  <sheetViews>
    <sheetView topLeftCell="A7" zoomScale="120" zoomScaleNormal="120" workbookViewId="0">
      <selection activeCell="Q25" sqref="Q25"/>
    </sheetView>
  </sheetViews>
  <sheetFormatPr baseColWidth="10" defaultColWidth="8.83203125" defaultRowHeight="16" x14ac:dyDescent="0.2"/>
  <cols>
    <col min="1" max="1" width="7.1640625" bestFit="1" customWidth="1"/>
    <col min="2" max="2" width="5.5" bestFit="1" customWidth="1"/>
    <col min="3" max="3" width="6.6640625" bestFit="1" customWidth="1"/>
    <col min="5" max="5" width="8.5" bestFit="1" customWidth="1"/>
    <col min="6" max="6" width="4.5" bestFit="1" customWidth="1"/>
    <col min="7" max="7" width="7.5" bestFit="1" customWidth="1"/>
    <col min="8" max="8" width="4" bestFit="1" customWidth="1"/>
    <col min="9" max="9" width="17.6640625" bestFit="1" customWidth="1"/>
    <col min="10" max="10" width="3.83203125" bestFit="1" customWidth="1"/>
    <col min="11" max="11" width="20.5" bestFit="1" customWidth="1"/>
    <col min="12" max="12" width="4" bestFit="1" customWidth="1"/>
  </cols>
  <sheetData>
    <row r="1" spans="1:14" ht="21" x14ac:dyDescent="0.25">
      <c r="A1" s="107" t="s">
        <v>353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4"/>
      <c r="N1" s="24"/>
    </row>
    <row r="2" spans="1:14" ht="17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">
      <c r="A3" s="89" t="s">
        <v>0</v>
      </c>
      <c r="B3" s="89" t="s">
        <v>1</v>
      </c>
      <c r="C3" s="90" t="s">
        <v>2</v>
      </c>
      <c r="D3" s="91" t="s">
        <v>3</v>
      </c>
      <c r="E3" s="91" t="s">
        <v>4</v>
      </c>
      <c r="F3" s="91" t="s">
        <v>252</v>
      </c>
      <c r="G3" s="89" t="s">
        <v>6</v>
      </c>
      <c r="H3" s="89" t="s">
        <v>7</v>
      </c>
      <c r="I3" s="89" t="s">
        <v>283</v>
      </c>
      <c r="J3" s="89" t="s">
        <v>9</v>
      </c>
      <c r="K3" s="89" t="s">
        <v>284</v>
      </c>
      <c r="L3" s="89" t="s">
        <v>7</v>
      </c>
      <c r="M3" s="24"/>
      <c r="N3" s="24"/>
    </row>
    <row r="4" spans="1:14" x14ac:dyDescent="0.2">
      <c r="A4" s="82">
        <v>21</v>
      </c>
      <c r="B4" s="82" t="s">
        <v>10</v>
      </c>
      <c r="C4" s="92">
        <v>44567</v>
      </c>
      <c r="D4" s="93">
        <v>1462.3333333333333</v>
      </c>
      <c r="E4" s="82" t="s">
        <v>193</v>
      </c>
      <c r="F4" s="82" t="s">
        <v>20</v>
      </c>
      <c r="G4" s="82" t="s">
        <v>292</v>
      </c>
      <c r="H4" s="82">
        <v>0</v>
      </c>
      <c r="I4" s="82" t="s">
        <v>303</v>
      </c>
      <c r="J4" s="82" t="s">
        <v>9</v>
      </c>
      <c r="K4" s="82" t="s">
        <v>302</v>
      </c>
      <c r="L4" s="82">
        <v>0</v>
      </c>
      <c r="M4" s="24"/>
      <c r="N4" s="24"/>
    </row>
    <row r="5" spans="1:14" x14ac:dyDescent="0.2">
      <c r="A5" s="82">
        <v>22</v>
      </c>
      <c r="B5" s="82" t="s">
        <v>10</v>
      </c>
      <c r="C5" s="92">
        <v>44567</v>
      </c>
      <c r="D5" s="93">
        <v>1462.3854166666667</v>
      </c>
      <c r="E5" s="82" t="s">
        <v>193</v>
      </c>
      <c r="F5" s="82" t="s">
        <v>25</v>
      </c>
      <c r="G5" s="82" t="s">
        <v>292</v>
      </c>
      <c r="H5" s="82">
        <v>0</v>
      </c>
      <c r="I5" s="82" t="s">
        <v>315</v>
      </c>
      <c r="J5" s="82" t="s">
        <v>9</v>
      </c>
      <c r="K5" s="82" t="s">
        <v>314</v>
      </c>
      <c r="L5" s="82">
        <v>0</v>
      </c>
      <c r="M5" s="24"/>
      <c r="N5" s="24"/>
    </row>
    <row r="6" spans="1:14" x14ac:dyDescent="0.2">
      <c r="A6" s="82">
        <v>23</v>
      </c>
      <c r="B6" s="82" t="s">
        <v>10</v>
      </c>
      <c r="C6" s="92">
        <v>44567</v>
      </c>
      <c r="D6" s="93">
        <v>1462.4375</v>
      </c>
      <c r="E6" s="82" t="s">
        <v>193</v>
      </c>
      <c r="F6" s="82" t="s">
        <v>12</v>
      </c>
      <c r="G6" s="82" t="s">
        <v>291</v>
      </c>
      <c r="H6" s="82">
        <v>0</v>
      </c>
      <c r="I6" s="82" t="s">
        <v>319</v>
      </c>
      <c r="J6" s="82" t="s">
        <v>9</v>
      </c>
      <c r="K6" s="82" t="s">
        <v>317</v>
      </c>
      <c r="L6" s="82">
        <v>0</v>
      </c>
      <c r="M6" s="24"/>
      <c r="N6" s="24"/>
    </row>
    <row r="7" spans="1:14" x14ac:dyDescent="0.2">
      <c r="A7" s="82">
        <v>24</v>
      </c>
      <c r="B7" s="82" t="s">
        <v>10</v>
      </c>
      <c r="C7" s="92">
        <v>44567</v>
      </c>
      <c r="D7" s="93">
        <v>1462.5</v>
      </c>
      <c r="E7" s="82" t="s">
        <v>193</v>
      </c>
      <c r="F7" s="82" t="s">
        <v>12</v>
      </c>
      <c r="G7" s="82" t="s">
        <v>291</v>
      </c>
      <c r="H7" s="82">
        <v>0</v>
      </c>
      <c r="I7" s="82" t="s">
        <v>318</v>
      </c>
      <c r="J7" s="82" t="s">
        <v>9</v>
      </c>
      <c r="K7" s="82" t="s">
        <v>347</v>
      </c>
      <c r="L7" s="82">
        <v>0</v>
      </c>
      <c r="M7" s="24"/>
      <c r="N7" s="24"/>
    </row>
    <row r="8" spans="1:14" x14ac:dyDescent="0.2">
      <c r="A8" s="82">
        <v>25</v>
      </c>
      <c r="B8" s="82" t="s">
        <v>10</v>
      </c>
      <c r="C8" s="92">
        <v>44567</v>
      </c>
      <c r="D8" s="94">
        <v>1462.5625</v>
      </c>
      <c r="E8" s="82" t="s">
        <v>193</v>
      </c>
      <c r="F8" s="82" t="s">
        <v>20</v>
      </c>
      <c r="G8" s="82" t="s">
        <v>291</v>
      </c>
      <c r="H8" s="82">
        <v>0</v>
      </c>
      <c r="I8" s="82" t="s">
        <v>306</v>
      </c>
      <c r="J8" s="82" t="s">
        <v>9</v>
      </c>
      <c r="K8" s="82" t="s">
        <v>325</v>
      </c>
      <c r="L8" s="82">
        <v>0</v>
      </c>
      <c r="M8" s="24"/>
      <c r="N8" s="24"/>
    </row>
    <row r="9" spans="1:14" x14ac:dyDescent="0.2">
      <c r="A9" s="97"/>
      <c r="B9" s="97"/>
      <c r="C9" s="95"/>
      <c r="D9" s="96"/>
      <c r="E9" s="97"/>
      <c r="F9" s="97"/>
      <c r="G9" s="97"/>
      <c r="H9" s="97"/>
      <c r="I9" s="97"/>
      <c r="J9" s="97"/>
      <c r="K9" s="97"/>
      <c r="L9" s="97"/>
      <c r="M9" s="24"/>
      <c r="N9" s="24"/>
    </row>
    <row r="10" spans="1:14" x14ac:dyDescent="0.2">
      <c r="A10" s="82">
        <v>74</v>
      </c>
      <c r="B10" s="82" t="s">
        <v>34</v>
      </c>
      <c r="C10" s="92">
        <v>44568</v>
      </c>
      <c r="D10" s="93">
        <v>1462.3333333333333</v>
      </c>
      <c r="E10" s="82" t="s">
        <v>193</v>
      </c>
      <c r="F10" s="82" t="s">
        <v>20</v>
      </c>
      <c r="G10" s="82" t="s">
        <v>292</v>
      </c>
      <c r="H10" s="82">
        <v>0</v>
      </c>
      <c r="I10" s="82" t="s">
        <v>302</v>
      </c>
      <c r="J10" s="82" t="s">
        <v>9</v>
      </c>
      <c r="K10" s="82" t="s">
        <v>305</v>
      </c>
      <c r="L10" s="82">
        <v>0</v>
      </c>
      <c r="M10" s="24"/>
      <c r="N10" s="24"/>
    </row>
    <row r="11" spans="1:14" x14ac:dyDescent="0.2">
      <c r="A11" s="82">
        <v>75</v>
      </c>
      <c r="B11" s="82" t="s">
        <v>34</v>
      </c>
      <c r="C11" s="92">
        <v>44568</v>
      </c>
      <c r="D11" s="93">
        <v>1462.3854166666667</v>
      </c>
      <c r="E11" s="82" t="s">
        <v>193</v>
      </c>
      <c r="F11" s="82" t="s">
        <v>25</v>
      </c>
      <c r="G11" s="82" t="s">
        <v>292</v>
      </c>
      <c r="H11" s="82">
        <v>0</v>
      </c>
      <c r="I11" s="82" t="s">
        <v>315</v>
      </c>
      <c r="J11" s="82" t="s">
        <v>9</v>
      </c>
      <c r="K11" s="82" t="s">
        <v>304</v>
      </c>
      <c r="L11" s="82">
        <v>0</v>
      </c>
      <c r="M11" s="24"/>
      <c r="N11" s="24"/>
    </row>
    <row r="12" spans="1:14" x14ac:dyDescent="0.2">
      <c r="A12" s="82">
        <v>76</v>
      </c>
      <c r="B12" s="82" t="s">
        <v>34</v>
      </c>
      <c r="C12" s="92">
        <v>44568</v>
      </c>
      <c r="D12" s="93">
        <v>1462.4375</v>
      </c>
      <c r="E12" s="82" t="s">
        <v>193</v>
      </c>
      <c r="F12" s="82" t="s">
        <v>18</v>
      </c>
      <c r="G12" s="82" t="s">
        <v>291</v>
      </c>
      <c r="H12" s="82">
        <v>0</v>
      </c>
      <c r="I12" s="82" t="s">
        <v>322</v>
      </c>
      <c r="J12" s="82" t="s">
        <v>9</v>
      </c>
      <c r="K12" s="82" t="s">
        <v>345</v>
      </c>
      <c r="L12" s="82">
        <v>0</v>
      </c>
      <c r="M12" s="24"/>
      <c r="N12" s="24"/>
    </row>
    <row r="13" spans="1:14" x14ac:dyDescent="0.2">
      <c r="A13" s="82">
        <v>77</v>
      </c>
      <c r="B13" s="82" t="s">
        <v>34</v>
      </c>
      <c r="C13" s="92">
        <v>44568</v>
      </c>
      <c r="D13" s="94">
        <v>1462.5</v>
      </c>
      <c r="E13" s="82" t="s">
        <v>193</v>
      </c>
      <c r="F13" s="82" t="s">
        <v>20</v>
      </c>
      <c r="G13" s="82" t="s">
        <v>291</v>
      </c>
      <c r="H13" s="82">
        <v>0</v>
      </c>
      <c r="I13" s="82" t="s">
        <v>306</v>
      </c>
      <c r="J13" s="82" t="s">
        <v>9</v>
      </c>
      <c r="K13" s="82" t="s">
        <v>328</v>
      </c>
      <c r="L13" s="82">
        <v>0</v>
      </c>
      <c r="M13" s="24"/>
      <c r="N13" s="24"/>
    </row>
    <row r="14" spans="1:14" x14ac:dyDescent="0.2">
      <c r="A14" s="82">
        <v>78</v>
      </c>
      <c r="B14" s="82" t="s">
        <v>34</v>
      </c>
      <c r="C14" s="92">
        <v>44568</v>
      </c>
      <c r="D14" s="93">
        <v>1462.5625</v>
      </c>
      <c r="E14" s="82" t="s">
        <v>193</v>
      </c>
      <c r="F14" s="82" t="s">
        <v>20</v>
      </c>
      <c r="G14" s="82" t="s">
        <v>292</v>
      </c>
      <c r="H14" s="82">
        <v>0</v>
      </c>
      <c r="I14" s="82" t="s">
        <v>305</v>
      </c>
      <c r="J14" s="82" t="s">
        <v>9</v>
      </c>
      <c r="K14" s="82" t="s">
        <v>301</v>
      </c>
      <c r="L14" s="82">
        <v>0</v>
      </c>
      <c r="M14" s="24"/>
      <c r="N14" s="24"/>
    </row>
    <row r="15" spans="1:14" x14ac:dyDescent="0.2">
      <c r="A15" s="82">
        <v>79</v>
      </c>
      <c r="B15" s="82" t="s">
        <v>34</v>
      </c>
      <c r="C15" s="92">
        <v>44568</v>
      </c>
      <c r="D15" s="93">
        <v>1462.6145833333333</v>
      </c>
      <c r="E15" s="82" t="s">
        <v>193</v>
      </c>
      <c r="F15" s="82" t="s">
        <v>20</v>
      </c>
      <c r="G15" s="82" t="s">
        <v>292</v>
      </c>
      <c r="H15" s="82">
        <v>0</v>
      </c>
      <c r="I15" s="82" t="s">
        <v>302</v>
      </c>
      <c r="J15" s="82" t="s">
        <v>9</v>
      </c>
      <c r="K15" s="82" t="s">
        <v>300</v>
      </c>
      <c r="L15" s="82">
        <v>0</v>
      </c>
      <c r="M15" s="24"/>
      <c r="N15" s="24"/>
    </row>
    <row r="16" spans="1:14" x14ac:dyDescent="0.2">
      <c r="A16" s="82">
        <v>80</v>
      </c>
      <c r="B16" s="82" t="s">
        <v>34</v>
      </c>
      <c r="C16" s="92">
        <v>44568</v>
      </c>
      <c r="D16" s="93">
        <v>1462.6666666666667</v>
      </c>
      <c r="E16" s="82" t="s">
        <v>193</v>
      </c>
      <c r="F16" s="82" t="s">
        <v>25</v>
      </c>
      <c r="G16" s="82" t="s">
        <v>292</v>
      </c>
      <c r="H16" s="82">
        <v>0</v>
      </c>
      <c r="I16" s="82" t="s">
        <v>39</v>
      </c>
      <c r="J16" s="82" t="s">
        <v>9</v>
      </c>
      <c r="K16" s="82" t="s">
        <v>40</v>
      </c>
      <c r="L16" s="82">
        <v>0</v>
      </c>
      <c r="M16" s="24"/>
      <c r="N16" s="24"/>
    </row>
    <row r="17" spans="1:14" x14ac:dyDescent="0.2">
      <c r="A17" s="8">
        <v>81</v>
      </c>
      <c r="B17" s="8" t="s">
        <v>34</v>
      </c>
      <c r="C17" s="92">
        <v>44568</v>
      </c>
      <c r="D17" s="93">
        <v>1462.7291666666667</v>
      </c>
      <c r="E17" s="8" t="s">
        <v>193</v>
      </c>
      <c r="F17" s="8" t="s">
        <v>12</v>
      </c>
      <c r="G17" s="8" t="s">
        <v>291</v>
      </c>
      <c r="H17" s="8">
        <v>0</v>
      </c>
      <c r="I17" s="8" t="s">
        <v>346</v>
      </c>
      <c r="J17" s="8" t="s">
        <v>9</v>
      </c>
      <c r="K17" s="8" t="s">
        <v>347</v>
      </c>
      <c r="L17" s="8">
        <v>0</v>
      </c>
      <c r="M17" s="24"/>
      <c r="N17" s="24"/>
    </row>
    <row r="18" spans="1:14" x14ac:dyDescent="0.2">
      <c r="A18" s="82">
        <v>82</v>
      </c>
      <c r="B18" s="82" t="s">
        <v>34</v>
      </c>
      <c r="C18" s="92">
        <v>44568</v>
      </c>
      <c r="D18" s="93">
        <v>1462.7916666666667</v>
      </c>
      <c r="E18" s="82" t="s">
        <v>193</v>
      </c>
      <c r="F18" s="82" t="s">
        <v>20</v>
      </c>
      <c r="G18" s="82" t="s">
        <v>291</v>
      </c>
      <c r="H18" s="82">
        <v>0</v>
      </c>
      <c r="I18" s="82" t="s">
        <v>35</v>
      </c>
      <c r="J18" s="82" t="s">
        <v>9</v>
      </c>
      <c r="K18" s="82" t="s">
        <v>45</v>
      </c>
      <c r="L18" s="82">
        <v>0</v>
      </c>
      <c r="M18" s="24"/>
      <c r="N18" s="24"/>
    </row>
    <row r="19" spans="1:14" x14ac:dyDescent="0.2">
      <c r="A19" s="82">
        <v>83</v>
      </c>
      <c r="B19" s="82" t="s">
        <v>34</v>
      </c>
      <c r="C19" s="92">
        <v>44568</v>
      </c>
      <c r="D19" s="93">
        <v>1462.8541666666667</v>
      </c>
      <c r="E19" s="82" t="s">
        <v>193</v>
      </c>
      <c r="F19" s="82" t="s">
        <v>20</v>
      </c>
      <c r="G19" s="82" t="s">
        <v>291</v>
      </c>
      <c r="H19" s="82">
        <v>0</v>
      </c>
      <c r="I19" s="82" t="s">
        <v>41</v>
      </c>
      <c r="J19" s="82" t="s">
        <v>9</v>
      </c>
      <c r="K19" s="82" t="s">
        <v>43</v>
      </c>
      <c r="L19" s="82">
        <v>0</v>
      </c>
      <c r="M19" s="24"/>
      <c r="N19" s="24"/>
    </row>
    <row r="20" spans="1:14" x14ac:dyDescent="0.2">
      <c r="A20" s="97"/>
      <c r="B20" s="97"/>
      <c r="C20" s="95"/>
      <c r="D20" s="96"/>
      <c r="E20" s="97"/>
      <c r="F20" s="97"/>
      <c r="G20" s="97"/>
      <c r="H20" s="97"/>
      <c r="I20" s="97"/>
      <c r="J20" s="97"/>
      <c r="K20" s="97"/>
      <c r="L20" s="97"/>
      <c r="M20" s="24"/>
      <c r="N20" s="24"/>
    </row>
    <row r="21" spans="1:14" x14ac:dyDescent="0.2">
      <c r="A21" s="82">
        <v>115</v>
      </c>
      <c r="B21" s="82" t="s">
        <v>46</v>
      </c>
      <c r="C21" s="92">
        <v>44569</v>
      </c>
      <c r="D21" s="93">
        <v>1462.3333333333333</v>
      </c>
      <c r="E21" s="82" t="s">
        <v>193</v>
      </c>
      <c r="F21" s="82" t="s">
        <v>12</v>
      </c>
      <c r="G21" s="82" t="s">
        <v>291</v>
      </c>
      <c r="H21" s="82">
        <v>0</v>
      </c>
      <c r="I21" s="82" t="s">
        <v>39</v>
      </c>
      <c r="J21" s="82" t="s">
        <v>9</v>
      </c>
      <c r="K21" s="82" t="s">
        <v>38</v>
      </c>
      <c r="L21" s="8">
        <v>0</v>
      </c>
      <c r="M21" s="24"/>
      <c r="N21" s="24"/>
    </row>
    <row r="22" spans="1:14" x14ac:dyDescent="0.2">
      <c r="A22" s="8">
        <v>116</v>
      </c>
      <c r="B22" s="8" t="s">
        <v>46</v>
      </c>
      <c r="C22" s="92">
        <v>44569</v>
      </c>
      <c r="D22" s="93">
        <v>1462.3958333333333</v>
      </c>
      <c r="E22" s="8" t="s">
        <v>193</v>
      </c>
      <c r="F22" s="8" t="s">
        <v>20</v>
      </c>
      <c r="G22" s="8" t="s">
        <v>291</v>
      </c>
      <c r="H22" s="8">
        <v>0</v>
      </c>
      <c r="I22" s="8" t="s">
        <v>51</v>
      </c>
      <c r="J22" s="8" t="s">
        <v>9</v>
      </c>
      <c r="K22" s="8" t="s">
        <v>242</v>
      </c>
      <c r="L22" s="8">
        <v>0</v>
      </c>
      <c r="M22" s="24"/>
      <c r="N22" s="24"/>
    </row>
    <row r="23" spans="1:14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</row>
    <row r="24" spans="1:14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</row>
    <row r="25" spans="1:14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</row>
    <row r="26" spans="1:14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</row>
    <row r="27" spans="1:14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</sheetData>
  <mergeCells count="1">
    <mergeCell ref="A1:L1"/>
  </mergeCells>
  <pageMargins left="0.7" right="0.7" top="0.75" bottom="0.75" header="0.3" footer="0.3"/>
  <pageSetup scale="98" orientation="landscape" r:id="rId1"/>
  <headerFooter>
    <oddHeader>&amp;CPASA-1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36"/>
  <sheetViews>
    <sheetView topLeftCell="A14" zoomScale="120" zoomScaleNormal="120" workbookViewId="0">
      <selection activeCell="P27" sqref="P27"/>
    </sheetView>
  </sheetViews>
  <sheetFormatPr baseColWidth="10" defaultColWidth="8.83203125" defaultRowHeight="16" x14ac:dyDescent="0.2"/>
  <cols>
    <col min="1" max="1" width="7.1640625" bestFit="1" customWidth="1"/>
    <col min="2" max="2" width="5.5" bestFit="1" customWidth="1"/>
    <col min="3" max="3" width="6.6640625" bestFit="1" customWidth="1"/>
    <col min="5" max="5" width="8.5" bestFit="1" customWidth="1"/>
    <col min="6" max="6" width="4.5" bestFit="1" customWidth="1"/>
    <col min="7" max="7" width="7.5" bestFit="1" customWidth="1"/>
    <col min="8" max="8" width="4" bestFit="1" customWidth="1"/>
    <col min="9" max="9" width="21.1640625" bestFit="1" customWidth="1"/>
    <col min="10" max="10" width="3.83203125" bestFit="1" customWidth="1"/>
    <col min="11" max="11" width="21.5" bestFit="1" customWidth="1"/>
    <col min="12" max="12" width="4" bestFit="1" customWidth="1"/>
  </cols>
  <sheetData>
    <row r="1" spans="1:14" ht="21" x14ac:dyDescent="0.25">
      <c r="A1" s="107" t="s">
        <v>354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4"/>
      <c r="N1" s="24"/>
    </row>
    <row r="2" spans="1:14" ht="17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4" x14ac:dyDescent="0.2">
      <c r="A3" s="89" t="s">
        <v>0</v>
      </c>
      <c r="B3" s="89" t="s">
        <v>1</v>
      </c>
      <c r="C3" s="90" t="s">
        <v>2</v>
      </c>
      <c r="D3" s="91" t="s">
        <v>3</v>
      </c>
      <c r="E3" s="91" t="s">
        <v>4</v>
      </c>
      <c r="F3" s="91" t="s">
        <v>252</v>
      </c>
      <c r="G3" s="89" t="s">
        <v>6</v>
      </c>
      <c r="H3" s="89" t="s">
        <v>7</v>
      </c>
      <c r="I3" s="89" t="s">
        <v>283</v>
      </c>
      <c r="J3" s="89" t="s">
        <v>9</v>
      </c>
      <c r="K3" s="89" t="s">
        <v>284</v>
      </c>
      <c r="L3" s="89" t="s">
        <v>7</v>
      </c>
      <c r="M3" s="24"/>
      <c r="N3" s="24"/>
    </row>
    <row r="4" spans="1:14" x14ac:dyDescent="0.2">
      <c r="A4" s="82">
        <v>26</v>
      </c>
      <c r="B4" s="82" t="s">
        <v>10</v>
      </c>
      <c r="C4" s="92">
        <v>44567</v>
      </c>
      <c r="D4" s="93">
        <v>1462.34375</v>
      </c>
      <c r="E4" s="82" t="s">
        <v>194</v>
      </c>
      <c r="F4" s="82" t="s">
        <v>20</v>
      </c>
      <c r="G4" s="82" t="s">
        <v>292</v>
      </c>
      <c r="H4" s="82">
        <v>0</v>
      </c>
      <c r="I4" s="82" t="s">
        <v>305</v>
      </c>
      <c r="J4" s="82" t="s">
        <v>9</v>
      </c>
      <c r="K4" s="82" t="s">
        <v>300</v>
      </c>
      <c r="L4" s="82">
        <v>0</v>
      </c>
      <c r="M4" s="24"/>
      <c r="N4" s="24"/>
    </row>
    <row r="5" spans="1:14" x14ac:dyDescent="0.2">
      <c r="A5" s="82">
        <v>27</v>
      </c>
      <c r="B5" s="82" t="s">
        <v>10</v>
      </c>
      <c r="C5" s="92">
        <v>44567</v>
      </c>
      <c r="D5" s="93">
        <v>1462.3958333333333</v>
      </c>
      <c r="E5" s="82" t="s">
        <v>194</v>
      </c>
      <c r="F5" s="82" t="s">
        <v>25</v>
      </c>
      <c r="G5" s="82" t="s">
        <v>292</v>
      </c>
      <c r="H5" s="82">
        <v>0</v>
      </c>
      <c r="I5" s="82" t="s">
        <v>304</v>
      </c>
      <c r="J5" s="82" t="s">
        <v>9</v>
      </c>
      <c r="K5" s="82" t="s">
        <v>303</v>
      </c>
      <c r="L5" s="82">
        <v>0</v>
      </c>
      <c r="M5" s="24"/>
      <c r="N5" s="24"/>
    </row>
    <row r="6" spans="1:14" x14ac:dyDescent="0.2">
      <c r="A6" s="82">
        <v>28</v>
      </c>
      <c r="B6" s="82" t="s">
        <v>10</v>
      </c>
      <c r="C6" s="92">
        <v>44567</v>
      </c>
      <c r="D6" s="93">
        <v>1462.4479166666667</v>
      </c>
      <c r="E6" s="82" t="s">
        <v>194</v>
      </c>
      <c r="F6" s="82" t="s">
        <v>12</v>
      </c>
      <c r="G6" s="82" t="s">
        <v>291</v>
      </c>
      <c r="H6" s="82">
        <v>0</v>
      </c>
      <c r="I6" s="82" t="s">
        <v>346</v>
      </c>
      <c r="J6" s="82" t="s">
        <v>9</v>
      </c>
      <c r="K6" s="82" t="s">
        <v>320</v>
      </c>
      <c r="L6" s="82">
        <v>0</v>
      </c>
      <c r="M6" s="24"/>
      <c r="N6" s="24"/>
    </row>
    <row r="7" spans="1:14" x14ac:dyDescent="0.2">
      <c r="A7" s="8">
        <v>29</v>
      </c>
      <c r="B7" s="8" t="s">
        <v>10</v>
      </c>
      <c r="C7" s="92">
        <v>44567</v>
      </c>
      <c r="D7" s="93">
        <v>1462.5104166666667</v>
      </c>
      <c r="E7" s="8" t="s">
        <v>194</v>
      </c>
      <c r="F7" s="8" t="s">
        <v>20</v>
      </c>
      <c r="G7" s="8" t="s">
        <v>291</v>
      </c>
      <c r="H7" s="8">
        <v>0</v>
      </c>
      <c r="I7" s="8" t="s">
        <v>304</v>
      </c>
      <c r="J7" s="8" t="s">
        <v>9</v>
      </c>
      <c r="K7" s="8" t="s">
        <v>308</v>
      </c>
      <c r="L7" s="8">
        <v>0</v>
      </c>
      <c r="M7" s="24"/>
      <c r="N7" s="24"/>
    </row>
    <row r="8" spans="1:14" x14ac:dyDescent="0.2">
      <c r="A8" s="8">
        <v>30</v>
      </c>
      <c r="B8" s="8" t="s">
        <v>10</v>
      </c>
      <c r="C8" s="92">
        <v>44567</v>
      </c>
      <c r="D8" s="93">
        <v>1462.5729166666667</v>
      </c>
      <c r="E8" s="8" t="s">
        <v>194</v>
      </c>
      <c r="F8" s="8" t="s">
        <v>20</v>
      </c>
      <c r="G8" s="8" t="s">
        <v>291</v>
      </c>
      <c r="H8" s="8">
        <v>0</v>
      </c>
      <c r="I8" s="8" t="s">
        <v>327</v>
      </c>
      <c r="J8" s="8" t="s">
        <v>9</v>
      </c>
      <c r="K8" s="8" t="s">
        <v>326</v>
      </c>
      <c r="L8" s="8">
        <v>0</v>
      </c>
      <c r="M8" s="24"/>
      <c r="N8" s="24"/>
    </row>
    <row r="9" spans="1:14" x14ac:dyDescent="0.2">
      <c r="A9" s="82">
        <v>31</v>
      </c>
      <c r="B9" s="82" t="s">
        <v>10</v>
      </c>
      <c r="C9" s="92">
        <v>44567</v>
      </c>
      <c r="D9" s="93">
        <v>1462.6354166666667</v>
      </c>
      <c r="E9" s="82" t="s">
        <v>194</v>
      </c>
      <c r="F9" s="82" t="s">
        <v>25</v>
      </c>
      <c r="G9" s="82" t="s">
        <v>292</v>
      </c>
      <c r="H9" s="82">
        <v>0</v>
      </c>
      <c r="I9" s="82" t="s">
        <v>303</v>
      </c>
      <c r="J9" s="82" t="s">
        <v>9</v>
      </c>
      <c r="K9" s="82" t="s">
        <v>315</v>
      </c>
      <c r="L9" s="82">
        <v>0</v>
      </c>
      <c r="M9" s="24"/>
      <c r="N9" s="24"/>
    </row>
    <row r="10" spans="1:14" x14ac:dyDescent="0.2">
      <c r="A10" s="82">
        <v>32</v>
      </c>
      <c r="B10" s="82" t="s">
        <v>10</v>
      </c>
      <c r="C10" s="92">
        <v>44567</v>
      </c>
      <c r="D10" s="93">
        <v>1462.6979166666667</v>
      </c>
      <c r="E10" s="82" t="s">
        <v>194</v>
      </c>
      <c r="F10" s="82" t="s">
        <v>18</v>
      </c>
      <c r="G10" s="82" t="s">
        <v>291</v>
      </c>
      <c r="H10" s="82">
        <v>0</v>
      </c>
      <c r="I10" s="82" t="s">
        <v>323</v>
      </c>
      <c r="J10" s="82" t="s">
        <v>9</v>
      </c>
      <c r="K10" s="82" t="s">
        <v>322</v>
      </c>
      <c r="L10" s="82">
        <v>0</v>
      </c>
      <c r="M10" s="24"/>
      <c r="N10" s="24"/>
    </row>
    <row r="11" spans="1:14" x14ac:dyDescent="0.2">
      <c r="A11" s="8">
        <v>33</v>
      </c>
      <c r="B11" s="8" t="s">
        <v>10</v>
      </c>
      <c r="C11" s="92">
        <v>44567</v>
      </c>
      <c r="D11" s="93">
        <v>1462.7604166666667</v>
      </c>
      <c r="E11" s="8" t="s">
        <v>194</v>
      </c>
      <c r="F11" s="8" t="s">
        <v>18</v>
      </c>
      <c r="G11" s="8" t="s">
        <v>291</v>
      </c>
      <c r="H11" s="8">
        <v>0</v>
      </c>
      <c r="I11" s="8" t="s">
        <v>324</v>
      </c>
      <c r="J11" s="8" t="s">
        <v>9</v>
      </c>
      <c r="K11" s="8" t="s">
        <v>321</v>
      </c>
      <c r="L11" s="8">
        <v>0</v>
      </c>
      <c r="M11" s="24"/>
      <c r="N11" s="24"/>
    </row>
    <row r="12" spans="1:14" x14ac:dyDescent="0.2">
      <c r="A12" s="82">
        <v>34</v>
      </c>
      <c r="B12" s="82" t="s">
        <v>10</v>
      </c>
      <c r="C12" s="92">
        <v>44567</v>
      </c>
      <c r="D12" s="94">
        <v>1462.8229166666667</v>
      </c>
      <c r="E12" s="82" t="s">
        <v>194</v>
      </c>
      <c r="F12" s="82" t="s">
        <v>20</v>
      </c>
      <c r="G12" s="82" t="s">
        <v>291</v>
      </c>
      <c r="H12" s="82">
        <v>0</v>
      </c>
      <c r="I12" s="82" t="s">
        <v>328</v>
      </c>
      <c r="J12" s="82" t="s">
        <v>9</v>
      </c>
      <c r="K12" s="82" t="s">
        <v>325</v>
      </c>
      <c r="L12" s="82">
        <v>0</v>
      </c>
      <c r="M12" s="24"/>
      <c r="N12" s="24"/>
    </row>
    <row r="13" spans="1:14" x14ac:dyDescent="0.2">
      <c r="A13" s="97"/>
      <c r="B13" s="97"/>
      <c r="C13" s="95"/>
      <c r="D13" s="96"/>
      <c r="E13" s="97"/>
      <c r="F13" s="97"/>
      <c r="G13" s="97"/>
      <c r="H13" s="97"/>
      <c r="I13" s="97"/>
      <c r="J13" s="97"/>
      <c r="K13" s="97"/>
      <c r="L13" s="97"/>
      <c r="M13" s="24"/>
      <c r="N13" s="24"/>
    </row>
    <row r="14" spans="1:14" x14ac:dyDescent="0.2">
      <c r="A14" s="82">
        <v>84</v>
      </c>
      <c r="B14" s="82" t="s">
        <v>34</v>
      </c>
      <c r="C14" s="92">
        <v>44568</v>
      </c>
      <c r="D14" s="93">
        <v>1462.34375</v>
      </c>
      <c r="E14" s="82" t="s">
        <v>194</v>
      </c>
      <c r="F14" s="82" t="s">
        <v>20</v>
      </c>
      <c r="G14" s="82" t="s">
        <v>292</v>
      </c>
      <c r="H14" s="82">
        <v>0</v>
      </c>
      <c r="I14" s="82" t="s">
        <v>303</v>
      </c>
      <c r="J14" s="82" t="s">
        <v>9</v>
      </c>
      <c r="K14" s="82" t="s">
        <v>301</v>
      </c>
      <c r="L14" s="82">
        <v>0</v>
      </c>
      <c r="M14" s="24"/>
      <c r="N14" s="24"/>
    </row>
    <row r="15" spans="1:14" x14ac:dyDescent="0.2">
      <c r="A15" s="82">
        <v>85</v>
      </c>
      <c r="B15" s="82" t="s">
        <v>34</v>
      </c>
      <c r="C15" s="92">
        <v>44568</v>
      </c>
      <c r="D15" s="93">
        <v>1462.3958333333333</v>
      </c>
      <c r="E15" s="82" t="s">
        <v>194</v>
      </c>
      <c r="F15" s="82" t="s">
        <v>25</v>
      </c>
      <c r="G15" s="82" t="s">
        <v>292</v>
      </c>
      <c r="H15" s="82">
        <v>0</v>
      </c>
      <c r="I15" s="82" t="s">
        <v>314</v>
      </c>
      <c r="J15" s="82" t="s">
        <v>9</v>
      </c>
      <c r="K15" s="82" t="s">
        <v>303</v>
      </c>
      <c r="L15" s="82">
        <v>0</v>
      </c>
      <c r="M15" s="24"/>
      <c r="N15" s="24"/>
    </row>
    <row r="16" spans="1:14" x14ac:dyDescent="0.2">
      <c r="A16" s="8">
        <v>86</v>
      </c>
      <c r="B16" s="8" t="s">
        <v>34</v>
      </c>
      <c r="C16" s="92">
        <v>44568</v>
      </c>
      <c r="D16" s="93">
        <v>1462.4479166666667</v>
      </c>
      <c r="E16" s="8" t="s">
        <v>194</v>
      </c>
      <c r="F16" s="8" t="s">
        <v>18</v>
      </c>
      <c r="G16" s="8" t="s">
        <v>291</v>
      </c>
      <c r="H16" s="8">
        <v>0</v>
      </c>
      <c r="I16" s="8" t="s">
        <v>321</v>
      </c>
      <c r="J16" s="8" t="s">
        <v>9</v>
      </c>
      <c r="K16" s="8" t="s">
        <v>300</v>
      </c>
      <c r="L16" s="8">
        <v>0</v>
      </c>
      <c r="M16" s="24"/>
      <c r="N16" s="24"/>
    </row>
    <row r="17" spans="1:14" x14ac:dyDescent="0.2">
      <c r="A17" s="8">
        <v>87</v>
      </c>
      <c r="B17" s="8" t="s">
        <v>34</v>
      </c>
      <c r="C17" s="92">
        <v>44568</v>
      </c>
      <c r="D17" s="93">
        <v>1462.5104166666667</v>
      </c>
      <c r="E17" s="8" t="s">
        <v>194</v>
      </c>
      <c r="F17" s="8" t="s">
        <v>20</v>
      </c>
      <c r="G17" s="8" t="s">
        <v>291</v>
      </c>
      <c r="H17" s="8">
        <v>0</v>
      </c>
      <c r="I17" s="8" t="s">
        <v>308</v>
      </c>
      <c r="J17" s="8" t="s">
        <v>9</v>
      </c>
      <c r="K17" s="8" t="s">
        <v>327</v>
      </c>
      <c r="L17" s="8">
        <v>0</v>
      </c>
      <c r="M17" s="24"/>
      <c r="N17" s="24"/>
    </row>
    <row r="18" spans="1:14" x14ac:dyDescent="0.2">
      <c r="A18" s="82">
        <v>88</v>
      </c>
      <c r="B18" s="82" t="s">
        <v>34</v>
      </c>
      <c r="C18" s="92">
        <v>44568</v>
      </c>
      <c r="D18" s="93">
        <v>1462.5729166666667</v>
      </c>
      <c r="E18" s="82" t="s">
        <v>194</v>
      </c>
      <c r="F18" s="82" t="s">
        <v>18</v>
      </c>
      <c r="G18" s="82" t="s">
        <v>292</v>
      </c>
      <c r="H18" s="82">
        <v>0</v>
      </c>
      <c r="I18" s="82" t="s">
        <v>42</v>
      </c>
      <c r="J18" s="82" t="s">
        <v>9</v>
      </c>
      <c r="K18" s="82" t="s">
        <v>267</v>
      </c>
      <c r="L18" s="82">
        <v>0</v>
      </c>
      <c r="M18" s="24"/>
      <c r="N18" s="24"/>
    </row>
    <row r="19" spans="1:14" x14ac:dyDescent="0.2">
      <c r="A19" s="82">
        <v>89</v>
      </c>
      <c r="B19" s="82" t="s">
        <v>34</v>
      </c>
      <c r="C19" s="92">
        <v>44568</v>
      </c>
      <c r="D19" s="93">
        <v>1462.625</v>
      </c>
      <c r="E19" s="82" t="s">
        <v>194</v>
      </c>
      <c r="F19" s="82" t="s">
        <v>18</v>
      </c>
      <c r="G19" s="82" t="s">
        <v>292</v>
      </c>
      <c r="H19" s="82">
        <v>0</v>
      </c>
      <c r="I19" s="82" t="s">
        <v>44</v>
      </c>
      <c r="J19" s="82" t="s">
        <v>9</v>
      </c>
      <c r="K19" s="82" t="s">
        <v>36</v>
      </c>
      <c r="L19" s="82">
        <v>0</v>
      </c>
      <c r="M19" s="24"/>
      <c r="N19" s="24"/>
    </row>
    <row r="20" spans="1:14" x14ac:dyDescent="0.2">
      <c r="A20" s="82">
        <v>90</v>
      </c>
      <c r="B20" s="82" t="s">
        <v>34</v>
      </c>
      <c r="C20" s="92">
        <v>44568</v>
      </c>
      <c r="D20" s="93">
        <v>1462.6770833333333</v>
      </c>
      <c r="E20" s="82" t="s">
        <v>194</v>
      </c>
      <c r="F20" s="82" t="s">
        <v>25</v>
      </c>
      <c r="G20" s="82" t="s">
        <v>292</v>
      </c>
      <c r="H20" s="82">
        <v>0</v>
      </c>
      <c r="I20" s="82" t="s">
        <v>37</v>
      </c>
      <c r="J20" s="82" t="s">
        <v>9</v>
      </c>
      <c r="K20" s="82" t="s">
        <v>38</v>
      </c>
      <c r="L20" s="82">
        <v>0</v>
      </c>
      <c r="M20" s="24"/>
      <c r="N20" s="24"/>
    </row>
    <row r="21" spans="1:14" x14ac:dyDescent="0.2">
      <c r="A21" s="8">
        <v>91</v>
      </c>
      <c r="B21" s="8" t="s">
        <v>34</v>
      </c>
      <c r="C21" s="92">
        <v>44568</v>
      </c>
      <c r="D21" s="93">
        <v>1462.7395833333333</v>
      </c>
      <c r="E21" s="8" t="s">
        <v>194</v>
      </c>
      <c r="F21" s="8" t="s">
        <v>12</v>
      </c>
      <c r="G21" s="8" t="s">
        <v>291</v>
      </c>
      <c r="H21" s="8">
        <v>0</v>
      </c>
      <c r="I21" s="8" t="s">
        <v>320</v>
      </c>
      <c r="J21" s="8" t="s">
        <v>9</v>
      </c>
      <c r="K21" s="8" t="s">
        <v>319</v>
      </c>
      <c r="L21" s="8">
        <v>0</v>
      </c>
      <c r="M21" s="24"/>
      <c r="N21" s="24"/>
    </row>
    <row r="22" spans="1:14" x14ac:dyDescent="0.2">
      <c r="A22" s="82">
        <v>92</v>
      </c>
      <c r="B22" s="82" t="s">
        <v>34</v>
      </c>
      <c r="C22" s="92">
        <v>44568</v>
      </c>
      <c r="D22" s="93">
        <v>1462.8020833333333</v>
      </c>
      <c r="E22" s="82" t="s">
        <v>194</v>
      </c>
      <c r="F22" s="82" t="s">
        <v>20</v>
      </c>
      <c r="G22" s="82" t="s">
        <v>291</v>
      </c>
      <c r="H22" s="82">
        <v>0</v>
      </c>
      <c r="I22" s="82" t="s">
        <v>42</v>
      </c>
      <c r="J22" s="82" t="s">
        <v>9</v>
      </c>
      <c r="K22" s="82" t="s">
        <v>267</v>
      </c>
      <c r="L22" s="8">
        <v>0</v>
      </c>
      <c r="M22" s="24"/>
      <c r="N22" s="24"/>
    </row>
    <row r="23" spans="1:14" x14ac:dyDescent="0.2">
      <c r="A23" s="82">
        <v>93</v>
      </c>
      <c r="B23" s="82" t="s">
        <v>34</v>
      </c>
      <c r="C23" s="92">
        <v>44568</v>
      </c>
      <c r="D23" s="93">
        <v>1462.8645833333333</v>
      </c>
      <c r="E23" s="82" t="s">
        <v>194</v>
      </c>
      <c r="F23" s="82" t="s">
        <v>20</v>
      </c>
      <c r="G23" s="82" t="s">
        <v>291</v>
      </c>
      <c r="H23" s="82">
        <v>0</v>
      </c>
      <c r="I23" s="82" t="s">
        <v>44</v>
      </c>
      <c r="J23" s="82" t="s">
        <v>9</v>
      </c>
      <c r="K23" s="82" t="s">
        <v>36</v>
      </c>
      <c r="L23" s="82">
        <v>0</v>
      </c>
      <c r="M23" s="24"/>
      <c r="N23" s="24"/>
    </row>
    <row r="24" spans="1:14" x14ac:dyDescent="0.2">
      <c r="A24" s="97"/>
      <c r="B24" s="97"/>
      <c r="C24" s="95"/>
      <c r="D24" s="96"/>
      <c r="E24" s="97"/>
      <c r="F24" s="97"/>
      <c r="G24" s="97"/>
      <c r="H24" s="97"/>
      <c r="I24" s="97"/>
      <c r="J24" s="97"/>
      <c r="K24" s="97"/>
      <c r="L24" s="97"/>
      <c r="M24" s="24"/>
      <c r="N24" s="24"/>
    </row>
    <row r="25" spans="1:14" x14ac:dyDescent="0.2">
      <c r="A25" s="82">
        <v>117</v>
      </c>
      <c r="B25" s="82" t="s">
        <v>46</v>
      </c>
      <c r="C25" s="92">
        <v>44569</v>
      </c>
      <c r="D25" s="93">
        <v>1462.3333333333333</v>
      </c>
      <c r="E25" s="82" t="s">
        <v>194</v>
      </c>
      <c r="F25" s="82" t="s">
        <v>12</v>
      </c>
      <c r="G25" s="82" t="s">
        <v>291</v>
      </c>
      <c r="H25" s="82">
        <v>0</v>
      </c>
      <c r="I25" s="82" t="s">
        <v>37</v>
      </c>
      <c r="J25" s="82" t="s">
        <v>9</v>
      </c>
      <c r="K25" s="82" t="s">
        <v>40</v>
      </c>
      <c r="L25" s="8">
        <v>0</v>
      </c>
      <c r="M25" s="24"/>
      <c r="N25" s="24"/>
    </row>
    <row r="26" spans="1:14" x14ac:dyDescent="0.2">
      <c r="A26" s="8">
        <v>118</v>
      </c>
      <c r="B26" s="8" t="s">
        <v>46</v>
      </c>
      <c r="C26" s="92">
        <v>44569</v>
      </c>
      <c r="D26" s="93">
        <v>1462.3958333333333</v>
      </c>
      <c r="E26" s="8" t="s">
        <v>194</v>
      </c>
      <c r="F26" s="8" t="s">
        <v>20</v>
      </c>
      <c r="G26" s="8" t="s">
        <v>291</v>
      </c>
      <c r="H26" s="8">
        <v>0</v>
      </c>
      <c r="I26" s="8" t="s">
        <v>343</v>
      </c>
      <c r="J26" s="8" t="s">
        <v>9</v>
      </c>
      <c r="K26" s="8" t="s">
        <v>243</v>
      </c>
      <c r="L26" s="8">
        <v>0</v>
      </c>
      <c r="M26" s="24"/>
      <c r="N26" s="24"/>
    </row>
    <row r="27" spans="1:14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  <c r="N27" s="24"/>
    </row>
    <row r="28" spans="1:14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</row>
    <row r="29" spans="1:14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  <c r="N29" s="24"/>
    </row>
    <row r="30" spans="1:14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</row>
    <row r="31" spans="1:14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</row>
    <row r="32" spans="1:14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1:14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</row>
    <row r="34" spans="1:14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</row>
    <row r="35" spans="1:14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</row>
    <row r="36" spans="1:14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</row>
  </sheetData>
  <mergeCells count="1">
    <mergeCell ref="A1:L1"/>
  </mergeCells>
  <pageMargins left="0.7" right="0.7" top="0.75" bottom="0.75" header="0.3" footer="0.3"/>
  <pageSetup scale="92" orientation="landscape" r:id="rId1"/>
  <headerFooter>
    <oddHeader>&amp;CPASA-2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M33"/>
  <sheetViews>
    <sheetView topLeftCell="A16" zoomScale="120" zoomScaleNormal="120" workbookViewId="0">
      <selection activeCell="E24" sqref="E24"/>
    </sheetView>
  </sheetViews>
  <sheetFormatPr baseColWidth="10" defaultColWidth="8.83203125" defaultRowHeight="16" x14ac:dyDescent="0.2"/>
  <cols>
    <col min="1" max="1" width="7.1640625" bestFit="1" customWidth="1"/>
    <col min="2" max="2" width="5.5" bestFit="1" customWidth="1"/>
    <col min="3" max="3" width="6.6640625" bestFit="1" customWidth="1"/>
    <col min="5" max="5" width="8.5" bestFit="1" customWidth="1"/>
    <col min="6" max="6" width="5.6640625" customWidth="1"/>
    <col min="7" max="7" width="7.5" bestFit="1" customWidth="1"/>
    <col min="8" max="8" width="4" bestFit="1" customWidth="1"/>
    <col min="9" max="9" width="21.6640625" bestFit="1" customWidth="1"/>
    <col min="10" max="10" width="3.83203125" bestFit="1" customWidth="1"/>
    <col min="11" max="11" width="21.5" bestFit="1" customWidth="1"/>
    <col min="12" max="12" width="4" bestFit="1" customWidth="1"/>
  </cols>
  <sheetData>
    <row r="1" spans="1:13" ht="21" x14ac:dyDescent="0.25">
      <c r="A1" s="107" t="s">
        <v>355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24"/>
    </row>
    <row r="2" spans="1:13" ht="17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x14ac:dyDescent="0.2">
      <c r="A3" s="89" t="s">
        <v>0</v>
      </c>
      <c r="B3" s="89" t="s">
        <v>1</v>
      </c>
      <c r="C3" s="90" t="s">
        <v>2</v>
      </c>
      <c r="D3" s="91" t="s">
        <v>3</v>
      </c>
      <c r="E3" s="91" t="s">
        <v>4</v>
      </c>
      <c r="F3" s="91" t="s">
        <v>252</v>
      </c>
      <c r="G3" s="89" t="s">
        <v>6</v>
      </c>
      <c r="H3" s="89" t="s">
        <v>7</v>
      </c>
      <c r="I3" s="89" t="s">
        <v>283</v>
      </c>
      <c r="J3" s="89" t="s">
        <v>9</v>
      </c>
      <c r="K3" s="89" t="s">
        <v>284</v>
      </c>
      <c r="L3" s="89" t="s">
        <v>7</v>
      </c>
      <c r="M3" s="24"/>
    </row>
    <row r="4" spans="1:13" x14ac:dyDescent="0.2">
      <c r="A4" s="82">
        <v>35</v>
      </c>
      <c r="B4" s="82" t="s">
        <v>10</v>
      </c>
      <c r="C4" s="92">
        <v>44567</v>
      </c>
      <c r="D4" s="93">
        <v>1462.3333333333333</v>
      </c>
      <c r="E4" s="82" t="s">
        <v>357</v>
      </c>
      <c r="F4" s="82" t="s">
        <v>18</v>
      </c>
      <c r="G4" s="82" t="s">
        <v>292</v>
      </c>
      <c r="H4" s="82">
        <v>0</v>
      </c>
      <c r="I4" s="82" t="s">
        <v>332</v>
      </c>
      <c r="J4" s="82" t="s">
        <v>9</v>
      </c>
      <c r="K4" s="82" t="s">
        <v>300</v>
      </c>
      <c r="L4" s="82">
        <v>0</v>
      </c>
      <c r="M4" s="24"/>
    </row>
    <row r="5" spans="1:13" x14ac:dyDescent="0.2">
      <c r="A5" s="82">
        <v>36</v>
      </c>
      <c r="B5" s="82" t="s">
        <v>10</v>
      </c>
      <c r="C5" s="92">
        <v>44567</v>
      </c>
      <c r="D5" s="93">
        <v>1462.3854166666667</v>
      </c>
      <c r="E5" s="82" t="s">
        <v>357</v>
      </c>
      <c r="F5" s="82" t="s">
        <v>20</v>
      </c>
      <c r="G5" s="82" t="s">
        <v>292</v>
      </c>
      <c r="H5" s="82">
        <v>0</v>
      </c>
      <c r="I5" s="82" t="s">
        <v>301</v>
      </c>
      <c r="J5" s="82" t="s">
        <v>9</v>
      </c>
      <c r="K5" s="82" t="s">
        <v>304</v>
      </c>
      <c r="L5" s="82">
        <v>0</v>
      </c>
      <c r="M5" s="24"/>
    </row>
    <row r="6" spans="1:13" x14ac:dyDescent="0.2">
      <c r="A6" s="82">
        <v>37</v>
      </c>
      <c r="B6" s="82" t="s">
        <v>10</v>
      </c>
      <c r="C6" s="92">
        <v>44567</v>
      </c>
      <c r="D6" s="93">
        <v>1462.4375</v>
      </c>
      <c r="E6" s="82" t="s">
        <v>357</v>
      </c>
      <c r="F6" s="82" t="s">
        <v>18</v>
      </c>
      <c r="G6" s="82" t="s">
        <v>292</v>
      </c>
      <c r="H6" s="82">
        <v>0</v>
      </c>
      <c r="I6" s="82" t="s">
        <v>350</v>
      </c>
      <c r="J6" s="82" t="s">
        <v>9</v>
      </c>
      <c r="K6" s="82" t="s">
        <v>324</v>
      </c>
      <c r="L6" s="82">
        <v>0</v>
      </c>
      <c r="M6" s="24"/>
    </row>
    <row r="7" spans="1:13" x14ac:dyDescent="0.2">
      <c r="A7" s="82">
        <v>38</v>
      </c>
      <c r="B7" s="82" t="s">
        <v>10</v>
      </c>
      <c r="C7" s="92">
        <v>44932</v>
      </c>
      <c r="D7" s="93">
        <v>0.48958333333333331</v>
      </c>
      <c r="E7" s="82" t="s">
        <v>357</v>
      </c>
      <c r="F7" s="98" t="s">
        <v>344</v>
      </c>
      <c r="G7" s="99"/>
      <c r="H7" s="100"/>
      <c r="I7" s="100"/>
      <c r="J7" s="100"/>
      <c r="K7" s="100"/>
      <c r="L7" s="101"/>
      <c r="M7" s="24"/>
    </row>
    <row r="8" spans="1:13" x14ac:dyDescent="0.2">
      <c r="A8" s="82">
        <v>39</v>
      </c>
      <c r="B8" s="82" t="s">
        <v>10</v>
      </c>
      <c r="C8" s="92">
        <v>44567</v>
      </c>
      <c r="D8" s="93">
        <v>1462.5520833333333</v>
      </c>
      <c r="E8" s="82" t="s">
        <v>357</v>
      </c>
      <c r="F8" s="82" t="s">
        <v>20</v>
      </c>
      <c r="G8" s="82" t="s">
        <v>292</v>
      </c>
      <c r="H8" s="82">
        <v>0</v>
      </c>
      <c r="I8" s="82" t="s">
        <v>303</v>
      </c>
      <c r="J8" s="82" t="s">
        <v>9</v>
      </c>
      <c r="K8" s="82" t="s">
        <v>305</v>
      </c>
      <c r="L8" s="82">
        <v>0</v>
      </c>
      <c r="M8" s="24"/>
    </row>
    <row r="9" spans="1:13" x14ac:dyDescent="0.2">
      <c r="A9" s="82">
        <v>40</v>
      </c>
      <c r="B9" s="82" t="s">
        <v>10</v>
      </c>
      <c r="C9" s="92">
        <v>44567</v>
      </c>
      <c r="D9" s="93">
        <v>1462.6041666666667</v>
      </c>
      <c r="E9" s="82" t="s">
        <v>357</v>
      </c>
      <c r="F9" s="82" t="s">
        <v>18</v>
      </c>
      <c r="G9" s="82" t="s">
        <v>292</v>
      </c>
      <c r="H9" s="82">
        <v>0</v>
      </c>
      <c r="I9" s="82" t="s">
        <v>324</v>
      </c>
      <c r="J9" s="82" t="s">
        <v>9</v>
      </c>
      <c r="K9" s="82" t="s">
        <v>300</v>
      </c>
      <c r="L9" s="82">
        <v>0</v>
      </c>
      <c r="M9" s="24"/>
    </row>
    <row r="10" spans="1:13" x14ac:dyDescent="0.2">
      <c r="A10" s="82">
        <v>41</v>
      </c>
      <c r="B10" s="82" t="s">
        <v>10</v>
      </c>
      <c r="C10" s="92">
        <v>44567</v>
      </c>
      <c r="D10" s="93">
        <v>1462.65625</v>
      </c>
      <c r="E10" s="82" t="s">
        <v>357</v>
      </c>
      <c r="F10" s="82" t="s">
        <v>20</v>
      </c>
      <c r="G10" s="82" t="s">
        <v>292</v>
      </c>
      <c r="H10" s="82">
        <v>0</v>
      </c>
      <c r="I10" s="82" t="s">
        <v>301</v>
      </c>
      <c r="J10" s="82" t="s">
        <v>9</v>
      </c>
      <c r="K10" s="82" t="s">
        <v>300</v>
      </c>
      <c r="L10" s="82">
        <v>0</v>
      </c>
      <c r="M10" s="24"/>
    </row>
    <row r="11" spans="1:13" x14ac:dyDescent="0.2">
      <c r="A11" s="82">
        <v>42</v>
      </c>
      <c r="B11" s="82" t="s">
        <v>10</v>
      </c>
      <c r="C11" s="92">
        <v>44567</v>
      </c>
      <c r="D11" s="93">
        <v>1462.7083333333333</v>
      </c>
      <c r="E11" s="82" t="s">
        <v>357</v>
      </c>
      <c r="F11" s="82" t="s">
        <v>12</v>
      </c>
      <c r="G11" s="82" t="s">
        <v>291</v>
      </c>
      <c r="H11" s="82">
        <v>0</v>
      </c>
      <c r="I11" s="82" t="s">
        <v>347</v>
      </c>
      <c r="J11" s="82" t="s">
        <v>9</v>
      </c>
      <c r="K11" s="82" t="s">
        <v>320</v>
      </c>
      <c r="L11" s="82">
        <v>0</v>
      </c>
      <c r="M11" s="24"/>
    </row>
    <row r="12" spans="1:13" x14ac:dyDescent="0.2">
      <c r="A12" s="82">
        <v>42.1</v>
      </c>
      <c r="B12" s="94" t="s">
        <v>10</v>
      </c>
      <c r="C12" s="92">
        <v>44932</v>
      </c>
      <c r="D12" s="93">
        <v>0.79166666666666663</v>
      </c>
      <c r="E12" s="82" t="s">
        <v>357</v>
      </c>
      <c r="F12" s="98" t="s">
        <v>153</v>
      </c>
      <c r="G12" s="98"/>
      <c r="H12" s="99"/>
      <c r="I12" s="100"/>
      <c r="J12" s="100"/>
      <c r="K12" s="100"/>
      <c r="L12" s="101"/>
      <c r="M12" s="24"/>
    </row>
    <row r="13" spans="1:13" x14ac:dyDescent="0.2">
      <c r="A13" s="82">
        <v>43</v>
      </c>
      <c r="B13" s="82" t="s">
        <v>10</v>
      </c>
      <c r="C13" s="92">
        <v>44567</v>
      </c>
      <c r="D13" s="94">
        <v>1462.8125</v>
      </c>
      <c r="E13" s="82" t="s">
        <v>357</v>
      </c>
      <c r="F13" s="82" t="s">
        <v>20</v>
      </c>
      <c r="G13" s="82" t="s">
        <v>291</v>
      </c>
      <c r="H13" s="82">
        <v>0</v>
      </c>
      <c r="I13" s="82" t="s">
        <v>348</v>
      </c>
      <c r="J13" s="82" t="s">
        <v>9</v>
      </c>
      <c r="K13" s="82" t="s">
        <v>306</v>
      </c>
      <c r="L13" s="82">
        <v>0</v>
      </c>
      <c r="M13" s="24"/>
    </row>
    <row r="14" spans="1:13" x14ac:dyDescent="0.2">
      <c r="A14" s="8">
        <v>44</v>
      </c>
      <c r="B14" s="8" t="s">
        <v>10</v>
      </c>
      <c r="C14" s="92">
        <v>44567</v>
      </c>
      <c r="D14" s="93">
        <v>1462.875</v>
      </c>
      <c r="E14" s="82" t="s">
        <v>357</v>
      </c>
      <c r="F14" s="8" t="s">
        <v>20</v>
      </c>
      <c r="G14" s="8" t="s">
        <v>291</v>
      </c>
      <c r="H14" s="8">
        <v>0</v>
      </c>
      <c r="I14" s="8" t="s">
        <v>327</v>
      </c>
      <c r="J14" s="8" t="s">
        <v>9</v>
      </c>
      <c r="K14" s="8" t="s">
        <v>304</v>
      </c>
      <c r="L14" s="8">
        <v>0</v>
      </c>
      <c r="M14" s="24"/>
    </row>
    <row r="15" spans="1:13" x14ac:dyDescent="0.2">
      <c r="A15" s="97"/>
      <c r="B15" s="97"/>
      <c r="C15" s="95"/>
      <c r="D15" s="96"/>
      <c r="E15" s="97"/>
      <c r="F15" s="97"/>
      <c r="G15" s="97"/>
      <c r="H15" s="97"/>
      <c r="I15" s="97"/>
      <c r="J15" s="97"/>
      <c r="K15" s="97"/>
      <c r="L15" s="97"/>
      <c r="M15" s="24"/>
    </row>
    <row r="16" spans="1:13" x14ac:dyDescent="0.2">
      <c r="A16" s="82">
        <v>94</v>
      </c>
      <c r="B16" s="82" t="s">
        <v>34</v>
      </c>
      <c r="C16" s="92">
        <v>44568</v>
      </c>
      <c r="D16" s="93">
        <v>1462.3333333333333</v>
      </c>
      <c r="E16" s="82" t="s">
        <v>357</v>
      </c>
      <c r="F16" s="82" t="s">
        <v>18</v>
      </c>
      <c r="G16" s="82" t="s">
        <v>292</v>
      </c>
      <c r="H16" s="82">
        <v>0</v>
      </c>
      <c r="I16" s="82" t="s">
        <v>329</v>
      </c>
      <c r="J16" s="82" t="s">
        <v>9</v>
      </c>
      <c r="K16" s="82" t="s">
        <v>331</v>
      </c>
      <c r="L16" s="82">
        <v>0</v>
      </c>
      <c r="M16" s="24"/>
    </row>
    <row r="17" spans="1:13" x14ac:dyDescent="0.2">
      <c r="A17" s="82">
        <v>95</v>
      </c>
      <c r="B17" s="82" t="s">
        <v>34</v>
      </c>
      <c r="C17" s="92">
        <v>44568</v>
      </c>
      <c r="D17" s="93">
        <v>1462.3854166666667</v>
      </c>
      <c r="E17" s="82" t="s">
        <v>357</v>
      </c>
      <c r="F17" s="82" t="s">
        <v>18</v>
      </c>
      <c r="G17" s="82" t="s">
        <v>292</v>
      </c>
      <c r="H17" s="82">
        <v>0</v>
      </c>
      <c r="I17" s="82" t="s">
        <v>330</v>
      </c>
      <c r="J17" s="82" t="s">
        <v>9</v>
      </c>
      <c r="K17" s="82" t="s">
        <v>333</v>
      </c>
      <c r="L17" s="82">
        <v>0</v>
      </c>
      <c r="M17" s="24"/>
    </row>
    <row r="18" spans="1:13" x14ac:dyDescent="0.2">
      <c r="A18" s="8">
        <v>96</v>
      </c>
      <c r="B18" s="8" t="s">
        <v>34</v>
      </c>
      <c r="C18" s="92">
        <v>44568</v>
      </c>
      <c r="D18" s="93">
        <v>1462.4375</v>
      </c>
      <c r="E18" s="82" t="s">
        <v>357</v>
      </c>
      <c r="F18" s="8" t="s">
        <v>12</v>
      </c>
      <c r="G18" s="8" t="s">
        <v>291</v>
      </c>
      <c r="H18" s="8">
        <v>0</v>
      </c>
      <c r="I18" s="8" t="s">
        <v>346</v>
      </c>
      <c r="J18" s="8" t="s">
        <v>9</v>
      </c>
      <c r="K18" s="8" t="s">
        <v>318</v>
      </c>
      <c r="L18" s="8">
        <v>0</v>
      </c>
      <c r="M18" s="24"/>
    </row>
    <row r="19" spans="1:13" x14ac:dyDescent="0.2">
      <c r="A19" s="8">
        <v>97</v>
      </c>
      <c r="B19" s="8" t="s">
        <v>34</v>
      </c>
      <c r="C19" s="92">
        <v>44568</v>
      </c>
      <c r="D19" s="93">
        <v>1462.5</v>
      </c>
      <c r="E19" s="82" t="s">
        <v>357</v>
      </c>
      <c r="F19" s="8" t="s">
        <v>18</v>
      </c>
      <c r="G19" s="8" t="s">
        <v>291</v>
      </c>
      <c r="H19" s="8">
        <v>0</v>
      </c>
      <c r="I19" s="8" t="s">
        <v>324</v>
      </c>
      <c r="J19" s="8" t="s">
        <v>9</v>
      </c>
      <c r="K19" s="8" t="s">
        <v>306</v>
      </c>
      <c r="L19" s="8">
        <v>0</v>
      </c>
      <c r="M19" s="24"/>
    </row>
    <row r="20" spans="1:13" x14ac:dyDescent="0.2">
      <c r="A20" s="82">
        <v>98</v>
      </c>
      <c r="B20" s="82" t="s">
        <v>34</v>
      </c>
      <c r="C20" s="92">
        <v>44568</v>
      </c>
      <c r="D20" s="93">
        <v>1462.5625</v>
      </c>
      <c r="E20" s="82" t="s">
        <v>357</v>
      </c>
      <c r="F20" s="82" t="s">
        <v>18</v>
      </c>
      <c r="G20" s="82" t="s">
        <v>292</v>
      </c>
      <c r="H20" s="82">
        <v>0</v>
      </c>
      <c r="I20" s="82" t="s">
        <v>35</v>
      </c>
      <c r="J20" s="82" t="s">
        <v>9</v>
      </c>
      <c r="K20" s="82" t="s">
        <v>45</v>
      </c>
      <c r="L20" s="82">
        <v>0</v>
      </c>
      <c r="M20" s="24"/>
    </row>
    <row r="21" spans="1:13" x14ac:dyDescent="0.2">
      <c r="A21" s="82">
        <v>99</v>
      </c>
      <c r="B21" s="82" t="s">
        <v>34</v>
      </c>
      <c r="C21" s="92">
        <v>44568</v>
      </c>
      <c r="D21" s="93">
        <v>1462.6145833333333</v>
      </c>
      <c r="E21" s="82" t="s">
        <v>357</v>
      </c>
      <c r="F21" s="82" t="s">
        <v>18</v>
      </c>
      <c r="G21" s="82" t="s">
        <v>292</v>
      </c>
      <c r="H21" s="82">
        <v>0</v>
      </c>
      <c r="I21" s="82" t="s">
        <v>41</v>
      </c>
      <c r="J21" s="82" t="s">
        <v>9</v>
      </c>
      <c r="K21" s="82" t="s">
        <v>43</v>
      </c>
      <c r="L21" s="82">
        <v>0</v>
      </c>
      <c r="M21" s="24"/>
    </row>
    <row r="22" spans="1:13" x14ac:dyDescent="0.2">
      <c r="A22" s="82">
        <v>100</v>
      </c>
      <c r="B22" s="82" t="s">
        <v>34</v>
      </c>
      <c r="C22" s="92">
        <v>44568</v>
      </c>
      <c r="D22" s="93">
        <v>1462.6666666666667</v>
      </c>
      <c r="E22" s="82" t="s">
        <v>357</v>
      </c>
      <c r="F22" s="82" t="s">
        <v>12</v>
      </c>
      <c r="G22" s="82" t="s">
        <v>294</v>
      </c>
      <c r="H22" s="82">
        <v>0</v>
      </c>
      <c r="I22" s="82" t="s">
        <v>39</v>
      </c>
      <c r="J22" s="82" t="s">
        <v>9</v>
      </c>
      <c r="K22" s="82" t="s">
        <v>40</v>
      </c>
      <c r="L22" s="82">
        <v>0</v>
      </c>
      <c r="M22" s="24"/>
    </row>
    <row r="23" spans="1:13" x14ac:dyDescent="0.2">
      <c r="A23" s="97"/>
      <c r="B23" s="97"/>
      <c r="C23" s="95"/>
      <c r="D23" s="96"/>
      <c r="E23" s="97"/>
      <c r="F23" s="97"/>
      <c r="G23" s="97"/>
      <c r="H23" s="97"/>
      <c r="I23" s="97"/>
      <c r="J23" s="97"/>
      <c r="K23" s="97"/>
      <c r="L23" s="97"/>
      <c r="M23" s="24"/>
    </row>
    <row r="24" spans="1:13" x14ac:dyDescent="0.2">
      <c r="A24" s="82">
        <v>119</v>
      </c>
      <c r="B24" s="82" t="s">
        <v>46</v>
      </c>
      <c r="C24" s="92">
        <v>44569</v>
      </c>
      <c r="D24" s="93">
        <v>1462.3333333333333</v>
      </c>
      <c r="E24" s="82" t="s">
        <v>357</v>
      </c>
      <c r="F24" s="82" t="s">
        <v>18</v>
      </c>
      <c r="G24" s="82" t="s">
        <v>292</v>
      </c>
      <c r="H24" s="82">
        <v>0</v>
      </c>
      <c r="I24" s="82" t="s">
        <v>210</v>
      </c>
      <c r="J24" s="82" t="s">
        <v>9</v>
      </c>
      <c r="K24" s="82" t="s">
        <v>221</v>
      </c>
      <c r="L24" s="82">
        <v>0</v>
      </c>
      <c r="M24" s="24"/>
    </row>
    <row r="25" spans="1:13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</row>
    <row r="26" spans="1:13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</row>
    <row r="27" spans="1:13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  <c r="M27" s="24"/>
    </row>
    <row r="28" spans="1:13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  <c r="M28" s="24"/>
    </row>
    <row r="29" spans="1:13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  <c r="M29" s="24"/>
    </row>
    <row r="30" spans="1:13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  <c r="M30" s="24"/>
    </row>
    <row r="31" spans="1:13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</row>
    <row r="32" spans="1:13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</row>
    <row r="33" spans="1:13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</row>
  </sheetData>
  <mergeCells count="1">
    <mergeCell ref="A1:L1"/>
  </mergeCell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7E75C97-BAF5-5F40-A7C9-F9EF7662060E}">
          <x14:formula1>
            <xm:f>VALIDATION!$E$2:$E$9</xm:f>
          </x14:formula1>
          <xm:sqref>E4:E24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L33"/>
  <sheetViews>
    <sheetView tabSelected="1" topLeftCell="A6" zoomScale="120" zoomScaleNormal="120" workbookViewId="0">
      <selection activeCell="Q20" sqref="Q20"/>
    </sheetView>
  </sheetViews>
  <sheetFormatPr baseColWidth="10" defaultColWidth="8.83203125" defaultRowHeight="16" x14ac:dyDescent="0.2"/>
  <cols>
    <col min="1" max="1" width="7.1640625" bestFit="1" customWidth="1"/>
    <col min="2" max="2" width="5.5" bestFit="1" customWidth="1"/>
    <col min="3" max="3" width="6.6640625" bestFit="1" customWidth="1"/>
    <col min="5" max="5" width="11.1640625" bestFit="1" customWidth="1"/>
    <col min="6" max="6" width="12" bestFit="1" customWidth="1"/>
    <col min="7" max="7" width="7.5" bestFit="1" customWidth="1"/>
    <col min="8" max="8" width="4" bestFit="1" customWidth="1"/>
    <col min="9" max="9" width="19.83203125" bestFit="1" customWidth="1"/>
    <col min="10" max="10" width="3.83203125" bestFit="1" customWidth="1"/>
    <col min="11" max="11" width="21.6640625" bestFit="1" customWidth="1"/>
    <col min="12" max="12" width="4" bestFit="1" customWidth="1"/>
  </cols>
  <sheetData>
    <row r="1" spans="1:12" ht="21" x14ac:dyDescent="0.25">
      <c r="A1" s="107" t="s">
        <v>356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</row>
    <row r="2" spans="1:12" ht="17" thickBot="1" x14ac:dyDescent="0.25">
      <c r="A2" s="24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x14ac:dyDescent="0.2">
      <c r="A3" s="89" t="s">
        <v>0</v>
      </c>
      <c r="B3" s="89" t="s">
        <v>1</v>
      </c>
      <c r="C3" s="90" t="s">
        <v>2</v>
      </c>
      <c r="D3" s="91" t="s">
        <v>3</v>
      </c>
      <c r="E3" s="91" t="s">
        <v>4</v>
      </c>
      <c r="F3" s="91" t="s">
        <v>252</v>
      </c>
      <c r="G3" s="89" t="s">
        <v>6</v>
      </c>
      <c r="H3" s="89" t="s">
        <v>7</v>
      </c>
      <c r="I3" s="89" t="s">
        <v>283</v>
      </c>
      <c r="J3" s="89" t="s">
        <v>9</v>
      </c>
      <c r="K3" s="89" t="s">
        <v>284</v>
      </c>
      <c r="L3" s="89" t="s">
        <v>7</v>
      </c>
    </row>
    <row r="4" spans="1:12" x14ac:dyDescent="0.2">
      <c r="A4" s="82">
        <v>45</v>
      </c>
      <c r="B4" s="82" t="s">
        <v>10</v>
      </c>
      <c r="C4" s="92">
        <v>44567</v>
      </c>
      <c r="D4" s="93">
        <v>1462.3333333333333</v>
      </c>
      <c r="E4" s="82" t="s">
        <v>17</v>
      </c>
      <c r="F4" s="82" t="s">
        <v>12</v>
      </c>
      <c r="G4" s="82" t="s">
        <v>293</v>
      </c>
      <c r="H4" s="82">
        <v>0</v>
      </c>
      <c r="I4" s="82" t="s">
        <v>298</v>
      </c>
      <c r="J4" s="82" t="s">
        <v>9</v>
      </c>
      <c r="K4" s="82" t="s">
        <v>297</v>
      </c>
      <c r="L4" s="82">
        <v>0</v>
      </c>
    </row>
    <row r="5" spans="1:12" x14ac:dyDescent="0.2">
      <c r="A5" s="82">
        <v>46</v>
      </c>
      <c r="B5" s="82" t="s">
        <v>10</v>
      </c>
      <c r="C5" s="92">
        <v>44567</v>
      </c>
      <c r="D5" s="93">
        <v>1462.375</v>
      </c>
      <c r="E5" s="82" t="s">
        <v>17</v>
      </c>
      <c r="F5" s="82" t="s">
        <v>12</v>
      </c>
      <c r="G5" s="82" t="s">
        <v>292</v>
      </c>
      <c r="H5" s="82">
        <v>0</v>
      </c>
      <c r="I5" s="82" t="s">
        <v>306</v>
      </c>
      <c r="J5" s="82" t="s">
        <v>9</v>
      </c>
      <c r="K5" s="82" t="s">
        <v>349</v>
      </c>
      <c r="L5" s="82">
        <v>0</v>
      </c>
    </row>
    <row r="6" spans="1:12" x14ac:dyDescent="0.2">
      <c r="A6" s="82">
        <v>47</v>
      </c>
      <c r="B6" s="82" t="s">
        <v>10</v>
      </c>
      <c r="C6" s="92">
        <v>44567</v>
      </c>
      <c r="D6" s="93">
        <v>1462.4270833333333</v>
      </c>
      <c r="E6" s="82" t="s">
        <v>17</v>
      </c>
      <c r="F6" s="82" t="s">
        <v>12</v>
      </c>
      <c r="G6" s="82" t="s">
        <v>293</v>
      </c>
      <c r="H6" s="82">
        <v>0</v>
      </c>
      <c r="I6" s="82" t="s">
        <v>295</v>
      </c>
      <c r="J6" s="82" t="s">
        <v>9</v>
      </c>
      <c r="K6" s="82" t="s">
        <v>299</v>
      </c>
      <c r="L6" s="82">
        <v>0</v>
      </c>
    </row>
    <row r="7" spans="1:12" x14ac:dyDescent="0.2">
      <c r="A7" s="82">
        <v>48</v>
      </c>
      <c r="B7" s="82" t="s">
        <v>10</v>
      </c>
      <c r="C7" s="92">
        <v>44567</v>
      </c>
      <c r="D7" s="93">
        <v>1462.46875</v>
      </c>
      <c r="E7" s="82" t="s">
        <v>17</v>
      </c>
      <c r="F7" s="82" t="s">
        <v>12</v>
      </c>
      <c r="G7" s="82" t="s">
        <v>292</v>
      </c>
      <c r="H7" s="82">
        <v>0</v>
      </c>
      <c r="I7" s="82" t="s">
        <v>308</v>
      </c>
      <c r="J7" s="82" t="s">
        <v>9</v>
      </c>
      <c r="K7" s="82" t="s">
        <v>307</v>
      </c>
      <c r="L7" s="82">
        <v>0</v>
      </c>
    </row>
    <row r="8" spans="1:12" x14ac:dyDescent="0.2">
      <c r="A8" s="82">
        <v>49</v>
      </c>
      <c r="B8" s="82" t="s">
        <v>10</v>
      </c>
      <c r="C8" s="92">
        <v>44567</v>
      </c>
      <c r="D8" s="93">
        <v>1462.5208333333333</v>
      </c>
      <c r="E8" s="82" t="s">
        <v>17</v>
      </c>
      <c r="F8" s="82" t="s">
        <v>12</v>
      </c>
      <c r="G8" s="82" t="s">
        <v>293</v>
      </c>
      <c r="H8" s="82">
        <v>0</v>
      </c>
      <c r="I8" s="82" t="s">
        <v>298</v>
      </c>
      <c r="J8" s="82" t="s">
        <v>9</v>
      </c>
      <c r="K8" s="82" t="s">
        <v>296</v>
      </c>
      <c r="L8" s="82">
        <v>0</v>
      </c>
    </row>
    <row r="9" spans="1:12" x14ac:dyDescent="0.2">
      <c r="A9" s="82">
        <v>50</v>
      </c>
      <c r="B9" s="82" t="s">
        <v>10</v>
      </c>
      <c r="C9" s="92">
        <v>44567</v>
      </c>
      <c r="D9" s="93">
        <v>1462.5625</v>
      </c>
      <c r="E9" s="82" t="s">
        <v>17</v>
      </c>
      <c r="F9" s="82" t="s">
        <v>12</v>
      </c>
      <c r="G9" s="82" t="s">
        <v>292</v>
      </c>
      <c r="H9" s="82">
        <v>0</v>
      </c>
      <c r="I9" s="82" t="s">
        <v>298</v>
      </c>
      <c r="J9" s="82" t="s">
        <v>9</v>
      </c>
      <c r="K9" s="82" t="s">
        <v>306</v>
      </c>
      <c r="L9" s="82">
        <v>0</v>
      </c>
    </row>
    <row r="10" spans="1:12" x14ac:dyDescent="0.2">
      <c r="A10" s="82">
        <v>51</v>
      </c>
      <c r="B10" s="82" t="s">
        <v>10</v>
      </c>
      <c r="C10" s="92">
        <v>44567</v>
      </c>
      <c r="D10" s="93">
        <v>1462.6145833333333</v>
      </c>
      <c r="E10" s="82" t="s">
        <v>17</v>
      </c>
      <c r="F10" s="82" t="s">
        <v>12</v>
      </c>
      <c r="G10" s="82" t="s">
        <v>293</v>
      </c>
      <c r="H10" s="82">
        <v>0</v>
      </c>
      <c r="I10" s="82" t="s">
        <v>297</v>
      </c>
      <c r="J10" s="82" t="s">
        <v>9</v>
      </c>
      <c r="K10" s="82" t="s">
        <v>299</v>
      </c>
      <c r="L10" s="82">
        <v>0</v>
      </c>
    </row>
    <row r="11" spans="1:12" x14ac:dyDescent="0.2">
      <c r="A11" s="82">
        <v>52</v>
      </c>
      <c r="B11" s="82" t="s">
        <v>10</v>
      </c>
      <c r="C11" s="92">
        <v>44567</v>
      </c>
      <c r="D11" s="93">
        <v>1462.65625</v>
      </c>
      <c r="E11" s="82" t="s">
        <v>17</v>
      </c>
      <c r="F11" s="82" t="s">
        <v>18</v>
      </c>
      <c r="G11" s="82" t="s">
        <v>292</v>
      </c>
      <c r="H11" s="82">
        <v>0</v>
      </c>
      <c r="I11" s="82" t="s">
        <v>350</v>
      </c>
      <c r="J11" s="82" t="s">
        <v>9</v>
      </c>
      <c r="K11" s="82" t="s">
        <v>332</v>
      </c>
      <c r="L11" s="82">
        <v>0</v>
      </c>
    </row>
    <row r="12" spans="1:12" x14ac:dyDescent="0.2">
      <c r="A12" s="82">
        <v>53</v>
      </c>
      <c r="B12" s="82" t="s">
        <v>10</v>
      </c>
      <c r="C12" s="92">
        <v>44567</v>
      </c>
      <c r="D12" s="93">
        <v>1462.7083333333333</v>
      </c>
      <c r="E12" s="82" t="s">
        <v>17</v>
      </c>
      <c r="F12" s="82" t="s">
        <v>12</v>
      </c>
      <c r="G12" s="82" t="s">
        <v>292</v>
      </c>
      <c r="H12" s="82">
        <v>0</v>
      </c>
      <c r="I12" s="82" t="s">
        <v>349</v>
      </c>
      <c r="J12" s="82" t="s">
        <v>9</v>
      </c>
      <c r="K12" s="82" t="s">
        <v>308</v>
      </c>
      <c r="L12" s="82">
        <v>0</v>
      </c>
    </row>
    <row r="13" spans="1:12" x14ac:dyDescent="0.2">
      <c r="A13" s="82">
        <v>54</v>
      </c>
      <c r="B13" s="82" t="s">
        <v>10</v>
      </c>
      <c r="C13" s="92">
        <v>44567</v>
      </c>
      <c r="D13" s="93">
        <v>1462.75</v>
      </c>
      <c r="E13" s="82" t="s">
        <v>17</v>
      </c>
      <c r="F13" s="82" t="s">
        <v>12</v>
      </c>
      <c r="G13" s="82" t="s">
        <v>293</v>
      </c>
      <c r="H13" s="82">
        <v>0</v>
      </c>
      <c r="I13" s="82" t="s">
        <v>296</v>
      </c>
      <c r="J13" s="82" t="s">
        <v>9</v>
      </c>
      <c r="K13" s="82" t="s">
        <v>295</v>
      </c>
      <c r="L13" s="82">
        <v>0</v>
      </c>
    </row>
    <row r="14" spans="1:12" x14ac:dyDescent="0.2">
      <c r="A14" s="82">
        <v>55</v>
      </c>
      <c r="B14" s="82" t="s">
        <v>10</v>
      </c>
      <c r="C14" s="92">
        <v>44567</v>
      </c>
      <c r="D14" s="93">
        <v>1462.8020833333333</v>
      </c>
      <c r="E14" s="82" t="s">
        <v>17</v>
      </c>
      <c r="F14" s="82" t="s">
        <v>12</v>
      </c>
      <c r="G14" s="82" t="s">
        <v>292</v>
      </c>
      <c r="H14" s="82">
        <v>0</v>
      </c>
      <c r="I14" s="82" t="s">
        <v>307</v>
      </c>
      <c r="J14" s="82" t="s">
        <v>9</v>
      </c>
      <c r="K14" s="82" t="s">
        <v>298</v>
      </c>
      <c r="L14" s="82">
        <v>0</v>
      </c>
    </row>
    <row r="15" spans="1:12" x14ac:dyDescent="0.2">
      <c r="A15" s="108"/>
      <c r="B15" s="108"/>
      <c r="C15" s="95"/>
      <c r="D15" s="96"/>
      <c r="E15" s="108"/>
      <c r="F15" s="108"/>
      <c r="G15" s="108"/>
      <c r="H15" s="108"/>
      <c r="I15" s="108"/>
      <c r="J15" s="108"/>
      <c r="K15" s="108"/>
      <c r="L15" s="108"/>
    </row>
    <row r="16" spans="1:12" x14ac:dyDescent="0.2">
      <c r="A16" s="82">
        <v>101</v>
      </c>
      <c r="B16" s="82" t="s">
        <v>34</v>
      </c>
      <c r="C16" s="92">
        <v>44568</v>
      </c>
      <c r="D16" s="93">
        <v>1462.3333333333333</v>
      </c>
      <c r="E16" s="82" t="s">
        <v>17</v>
      </c>
      <c r="F16" s="82" t="s">
        <v>12</v>
      </c>
      <c r="G16" s="82" t="s">
        <v>293</v>
      </c>
      <c r="H16" s="82">
        <v>0</v>
      </c>
      <c r="I16" s="82" t="s">
        <v>299</v>
      </c>
      <c r="J16" s="82" t="s">
        <v>9</v>
      </c>
      <c r="K16" s="82" t="s">
        <v>296</v>
      </c>
      <c r="L16" s="82">
        <v>0</v>
      </c>
    </row>
    <row r="17" spans="1:12" x14ac:dyDescent="0.2">
      <c r="A17" s="82">
        <v>102</v>
      </c>
      <c r="B17" s="82" t="s">
        <v>34</v>
      </c>
      <c r="C17" s="92">
        <v>44568</v>
      </c>
      <c r="D17" s="93">
        <v>1462.375</v>
      </c>
      <c r="E17" s="82" t="s">
        <v>17</v>
      </c>
      <c r="F17" s="82" t="s">
        <v>12</v>
      </c>
      <c r="G17" s="82" t="s">
        <v>292</v>
      </c>
      <c r="H17" s="82">
        <v>0</v>
      </c>
      <c r="I17" s="82" t="s">
        <v>306</v>
      </c>
      <c r="J17" s="82" t="s">
        <v>9</v>
      </c>
      <c r="K17" s="82" t="s">
        <v>307</v>
      </c>
      <c r="L17" s="82">
        <v>0</v>
      </c>
    </row>
    <row r="18" spans="1:12" x14ac:dyDescent="0.2">
      <c r="A18" s="82">
        <v>103</v>
      </c>
      <c r="B18" s="82" t="s">
        <v>34</v>
      </c>
      <c r="C18" s="92">
        <v>44568</v>
      </c>
      <c r="D18" s="93">
        <v>1462.4270833333333</v>
      </c>
      <c r="E18" s="82" t="s">
        <v>17</v>
      </c>
      <c r="F18" s="82" t="s">
        <v>12</v>
      </c>
      <c r="G18" s="82" t="s">
        <v>293</v>
      </c>
      <c r="H18" s="82">
        <v>0</v>
      </c>
      <c r="I18" s="82" t="s">
        <v>295</v>
      </c>
      <c r="J18" s="82" t="s">
        <v>9</v>
      </c>
      <c r="K18" s="82" t="s">
        <v>298</v>
      </c>
      <c r="L18" s="82">
        <v>0</v>
      </c>
    </row>
    <row r="19" spans="1:12" x14ac:dyDescent="0.2">
      <c r="A19" s="82">
        <v>104</v>
      </c>
      <c r="B19" s="82" t="s">
        <v>34</v>
      </c>
      <c r="C19" s="92">
        <v>44568</v>
      </c>
      <c r="D19" s="93">
        <v>1462.46875</v>
      </c>
      <c r="E19" s="82" t="s">
        <v>17</v>
      </c>
      <c r="F19" s="82" t="s">
        <v>12</v>
      </c>
      <c r="G19" s="82" t="s">
        <v>292</v>
      </c>
      <c r="H19" s="82">
        <v>0</v>
      </c>
      <c r="I19" s="82" t="s">
        <v>308</v>
      </c>
      <c r="J19" s="82" t="s">
        <v>9</v>
      </c>
      <c r="K19" s="82" t="s">
        <v>298</v>
      </c>
      <c r="L19" s="82">
        <v>0</v>
      </c>
    </row>
    <row r="20" spans="1:12" x14ac:dyDescent="0.2">
      <c r="A20" s="82">
        <v>105</v>
      </c>
      <c r="B20" s="82" t="s">
        <v>34</v>
      </c>
      <c r="C20" s="92">
        <v>44568</v>
      </c>
      <c r="D20" s="93">
        <v>1462.5208333333333</v>
      </c>
      <c r="E20" s="82" t="s">
        <v>17</v>
      </c>
      <c r="F20" s="82" t="s">
        <v>12</v>
      </c>
      <c r="G20" s="82" t="s">
        <v>293</v>
      </c>
      <c r="H20" s="82">
        <v>0</v>
      </c>
      <c r="I20" s="82" t="s">
        <v>297</v>
      </c>
      <c r="J20" s="82" t="s">
        <v>9</v>
      </c>
      <c r="K20" s="82" t="s">
        <v>296</v>
      </c>
      <c r="L20" s="82">
        <v>0</v>
      </c>
    </row>
    <row r="21" spans="1:12" x14ac:dyDescent="0.2">
      <c r="A21" s="82">
        <v>106</v>
      </c>
      <c r="B21" s="82" t="s">
        <v>34</v>
      </c>
      <c r="C21" s="92">
        <v>44568</v>
      </c>
      <c r="D21" s="93">
        <v>1462.5625</v>
      </c>
      <c r="E21" s="82" t="s">
        <v>17</v>
      </c>
      <c r="F21" s="82" t="s">
        <v>12</v>
      </c>
      <c r="G21" s="82" t="s">
        <v>292</v>
      </c>
      <c r="H21" s="82">
        <v>0</v>
      </c>
      <c r="I21" s="82" t="s">
        <v>307</v>
      </c>
      <c r="J21" s="82" t="s">
        <v>9</v>
      </c>
      <c r="K21" s="82" t="s">
        <v>349</v>
      </c>
      <c r="L21" s="82">
        <v>0</v>
      </c>
    </row>
    <row r="22" spans="1:12" x14ac:dyDescent="0.2">
      <c r="A22" s="82">
        <v>107</v>
      </c>
      <c r="B22" s="82" t="s">
        <v>34</v>
      </c>
      <c r="C22" s="92">
        <v>44568</v>
      </c>
      <c r="D22" s="93">
        <v>1462.6145833333333</v>
      </c>
      <c r="E22" s="82" t="s">
        <v>17</v>
      </c>
      <c r="F22" s="82" t="s">
        <v>12</v>
      </c>
      <c r="G22" s="82" t="s">
        <v>293</v>
      </c>
      <c r="H22" s="82">
        <v>0</v>
      </c>
      <c r="I22" s="82" t="s">
        <v>299</v>
      </c>
      <c r="J22" s="82" t="s">
        <v>9</v>
      </c>
      <c r="K22" s="82" t="s">
        <v>298</v>
      </c>
      <c r="L22" s="82">
        <v>0</v>
      </c>
    </row>
    <row r="23" spans="1:12" x14ac:dyDescent="0.2">
      <c r="A23" s="82">
        <v>107.1</v>
      </c>
      <c r="B23" s="82" t="s">
        <v>34</v>
      </c>
      <c r="C23" s="92">
        <v>44933</v>
      </c>
      <c r="D23" s="93">
        <v>0.65625</v>
      </c>
      <c r="E23" s="82" t="s">
        <v>17</v>
      </c>
      <c r="F23" s="98" t="s">
        <v>344</v>
      </c>
      <c r="G23" s="99"/>
      <c r="H23" s="100"/>
      <c r="I23" s="100"/>
      <c r="J23" s="100"/>
      <c r="K23" s="100"/>
      <c r="L23" s="101"/>
    </row>
    <row r="24" spans="1:12" x14ac:dyDescent="0.2">
      <c r="A24" s="82">
        <v>108</v>
      </c>
      <c r="B24" s="82" t="s">
        <v>34</v>
      </c>
      <c r="C24" s="92">
        <v>44568</v>
      </c>
      <c r="D24" s="93">
        <v>1462.7083333333333</v>
      </c>
      <c r="E24" s="82" t="s">
        <v>17</v>
      </c>
      <c r="F24" s="82" t="s">
        <v>12</v>
      </c>
      <c r="G24" s="82" t="s">
        <v>292</v>
      </c>
      <c r="H24" s="82">
        <v>0</v>
      </c>
      <c r="I24" s="82" t="s">
        <v>349</v>
      </c>
      <c r="J24" s="82" t="s">
        <v>9</v>
      </c>
      <c r="K24" s="82" t="s">
        <v>298</v>
      </c>
      <c r="L24" s="82">
        <v>0</v>
      </c>
    </row>
    <row r="25" spans="1:12" x14ac:dyDescent="0.2">
      <c r="A25" s="82">
        <v>109</v>
      </c>
      <c r="B25" s="82" t="s">
        <v>34</v>
      </c>
      <c r="C25" s="92">
        <v>44568</v>
      </c>
      <c r="D25" s="93">
        <v>1462.7604166666667</v>
      </c>
      <c r="E25" s="82" t="s">
        <v>17</v>
      </c>
      <c r="F25" s="82" t="s">
        <v>12</v>
      </c>
      <c r="G25" s="82" t="s">
        <v>293</v>
      </c>
      <c r="H25" s="82">
        <v>0</v>
      </c>
      <c r="I25" s="82" t="s">
        <v>297</v>
      </c>
      <c r="J25" s="82" t="s">
        <v>9</v>
      </c>
      <c r="K25" s="82" t="s">
        <v>295</v>
      </c>
      <c r="L25" s="82">
        <v>0</v>
      </c>
    </row>
    <row r="26" spans="1:12" x14ac:dyDescent="0.2">
      <c r="A26" s="82">
        <v>110</v>
      </c>
      <c r="B26" s="82" t="s">
        <v>34</v>
      </c>
      <c r="C26" s="92">
        <v>44568</v>
      </c>
      <c r="D26" s="93">
        <v>1462.8020833333333</v>
      </c>
      <c r="E26" s="82" t="s">
        <v>17</v>
      </c>
      <c r="F26" s="82" t="s">
        <v>12</v>
      </c>
      <c r="G26" s="82" t="s">
        <v>292</v>
      </c>
      <c r="H26" s="82">
        <v>0</v>
      </c>
      <c r="I26" s="82" t="s">
        <v>308</v>
      </c>
      <c r="J26" s="82" t="s">
        <v>9</v>
      </c>
      <c r="K26" s="82" t="s">
        <v>306</v>
      </c>
      <c r="L26" s="82">
        <v>0</v>
      </c>
    </row>
    <row r="27" spans="1:12" x14ac:dyDescent="0.2">
      <c r="A27" s="108"/>
      <c r="B27" s="108"/>
      <c r="C27" s="95"/>
      <c r="D27" s="96"/>
      <c r="E27" s="108"/>
      <c r="F27" s="108"/>
      <c r="G27" s="108"/>
      <c r="H27" s="108"/>
      <c r="I27" s="108"/>
      <c r="J27" s="108"/>
      <c r="K27" s="108"/>
      <c r="L27" s="108"/>
    </row>
    <row r="28" spans="1:12" x14ac:dyDescent="0.2">
      <c r="A28" s="82">
        <v>120</v>
      </c>
      <c r="B28" s="82" t="s">
        <v>46</v>
      </c>
      <c r="C28" s="92">
        <v>44569</v>
      </c>
      <c r="D28" s="93">
        <v>1462.3333333333333</v>
      </c>
      <c r="E28" s="82" t="s">
        <v>17</v>
      </c>
      <c r="F28" s="82" t="s">
        <v>18</v>
      </c>
      <c r="G28" s="82" t="s">
        <v>292</v>
      </c>
      <c r="H28" s="82">
        <v>0</v>
      </c>
      <c r="I28" s="82" t="s">
        <v>208</v>
      </c>
      <c r="J28" s="82" t="s">
        <v>9</v>
      </c>
      <c r="K28" s="82" t="s">
        <v>229</v>
      </c>
      <c r="L28" s="82">
        <v>0</v>
      </c>
    </row>
    <row r="29" spans="1:12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</sheetData>
  <mergeCells count="1">
    <mergeCell ref="A1:L1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246"/>
  <sheetViews>
    <sheetView workbookViewId="0">
      <selection activeCell="H19" sqref="H19"/>
    </sheetView>
  </sheetViews>
  <sheetFormatPr baseColWidth="10" defaultColWidth="11.1640625" defaultRowHeight="16" x14ac:dyDescent="0.2"/>
  <cols>
    <col min="4" max="4" width="20.6640625" bestFit="1" customWidth="1"/>
  </cols>
  <sheetData>
    <row r="1" spans="1:7" x14ac:dyDescent="0.2">
      <c r="A1" t="s">
        <v>57</v>
      </c>
      <c r="B1" t="s">
        <v>58</v>
      </c>
      <c r="C1" t="s">
        <v>59</v>
      </c>
      <c r="D1" t="s">
        <v>60</v>
      </c>
      <c r="E1" t="s">
        <v>61</v>
      </c>
      <c r="F1" t="s">
        <v>62</v>
      </c>
      <c r="G1" t="s">
        <v>5</v>
      </c>
    </row>
    <row r="2" spans="1:7" x14ac:dyDescent="0.2">
      <c r="A2" s="16">
        <v>0.79166666666666663</v>
      </c>
      <c r="B2" t="s">
        <v>63</v>
      </c>
      <c r="C2" s="21">
        <v>44567</v>
      </c>
      <c r="D2" s="8" t="s">
        <v>39</v>
      </c>
      <c r="E2" t="s">
        <v>64</v>
      </c>
      <c r="F2" t="s">
        <v>291</v>
      </c>
      <c r="G2" s="17" t="s">
        <v>65</v>
      </c>
    </row>
    <row r="3" spans="1:7" x14ac:dyDescent="0.2">
      <c r="A3" s="16">
        <v>1462.2916666666667</v>
      </c>
      <c r="B3" t="s">
        <v>66</v>
      </c>
      <c r="C3" s="21">
        <v>44568</v>
      </c>
      <c r="D3" s="19" t="s">
        <v>67</v>
      </c>
      <c r="E3" t="s">
        <v>68</v>
      </c>
      <c r="F3" t="s">
        <v>292</v>
      </c>
      <c r="G3" s="17" t="s">
        <v>69</v>
      </c>
    </row>
    <row r="4" spans="1:7" x14ac:dyDescent="0.2">
      <c r="A4" s="16">
        <v>1462.2951388888889</v>
      </c>
      <c r="B4" t="s">
        <v>70</v>
      </c>
      <c r="C4" s="21">
        <v>44569</v>
      </c>
      <c r="D4" s="18" t="s">
        <v>71</v>
      </c>
      <c r="E4" t="s">
        <v>72</v>
      </c>
      <c r="F4" t="s">
        <v>293</v>
      </c>
      <c r="G4" s="17" t="s">
        <v>73</v>
      </c>
    </row>
    <row r="5" spans="1:7" x14ac:dyDescent="0.2">
      <c r="A5" s="16">
        <v>1462.2986111111111</v>
      </c>
      <c r="C5" s="21"/>
      <c r="D5" s="8" t="s">
        <v>74</v>
      </c>
      <c r="E5" t="s">
        <v>193</v>
      </c>
      <c r="F5" t="s">
        <v>294</v>
      </c>
      <c r="G5" s="17" t="s">
        <v>75</v>
      </c>
    </row>
    <row r="6" spans="1:7" x14ac:dyDescent="0.2">
      <c r="A6" s="16">
        <v>1462.3020833333333</v>
      </c>
      <c r="C6" s="21"/>
      <c r="D6" s="8" t="s">
        <v>76</v>
      </c>
      <c r="E6" t="s">
        <v>194</v>
      </c>
      <c r="G6" s="23" t="s">
        <v>211</v>
      </c>
    </row>
    <row r="7" spans="1:7" x14ac:dyDescent="0.2">
      <c r="A7" s="16">
        <v>1462.3055555555557</v>
      </c>
      <c r="C7" s="21"/>
      <c r="D7" s="8" t="s">
        <v>77</v>
      </c>
      <c r="E7" t="s">
        <v>78</v>
      </c>
      <c r="G7" s="17"/>
    </row>
    <row r="8" spans="1:7" x14ac:dyDescent="0.2">
      <c r="A8" s="16">
        <v>1462.3090277777778</v>
      </c>
      <c r="D8" s="8" t="s">
        <v>79</v>
      </c>
      <c r="E8" t="s">
        <v>80</v>
      </c>
      <c r="G8" s="17"/>
    </row>
    <row r="9" spans="1:7" x14ac:dyDescent="0.2">
      <c r="A9" s="16">
        <v>1462.3125</v>
      </c>
      <c r="D9" s="8" t="s">
        <v>81</v>
      </c>
      <c r="E9" t="s">
        <v>357</v>
      </c>
      <c r="G9" s="17"/>
    </row>
    <row r="10" spans="1:7" x14ac:dyDescent="0.2">
      <c r="A10" s="16">
        <v>1462.3159722222222</v>
      </c>
      <c r="D10" s="8" t="s">
        <v>82</v>
      </c>
      <c r="G10" s="17"/>
    </row>
    <row r="11" spans="1:7" x14ac:dyDescent="0.2">
      <c r="A11" s="16">
        <v>1462.3194444444443</v>
      </c>
      <c r="D11" s="8" t="s">
        <v>83</v>
      </c>
      <c r="G11" s="17"/>
    </row>
    <row r="12" spans="1:7" x14ac:dyDescent="0.2">
      <c r="A12" s="16">
        <v>1462.3229166666667</v>
      </c>
      <c r="D12" s="8" t="s">
        <v>84</v>
      </c>
      <c r="G12" s="17"/>
    </row>
    <row r="13" spans="1:7" x14ac:dyDescent="0.2">
      <c r="A13" s="16">
        <v>1462.3263888888889</v>
      </c>
      <c r="D13" s="8" t="s">
        <v>85</v>
      </c>
      <c r="G13" s="17"/>
    </row>
    <row r="14" spans="1:7" x14ac:dyDescent="0.2">
      <c r="A14" s="16">
        <v>1462.3298611111111</v>
      </c>
      <c r="D14" s="8" t="s">
        <v>86</v>
      </c>
      <c r="G14" s="17"/>
    </row>
    <row r="15" spans="1:7" x14ac:dyDescent="0.2">
      <c r="A15" s="16">
        <v>1462.3333333333333</v>
      </c>
      <c r="D15" s="19" t="s">
        <v>87</v>
      </c>
      <c r="G15" s="17"/>
    </row>
    <row r="16" spans="1:7" x14ac:dyDescent="0.2">
      <c r="A16" s="16">
        <v>1462.3368055555557</v>
      </c>
      <c r="D16" s="19" t="s">
        <v>88</v>
      </c>
      <c r="G16" s="17"/>
    </row>
    <row r="17" spans="1:4" x14ac:dyDescent="0.2">
      <c r="A17" s="16">
        <v>1462.3402777777778</v>
      </c>
      <c r="D17" s="8" t="s">
        <v>36</v>
      </c>
    </row>
    <row r="18" spans="1:4" x14ac:dyDescent="0.2">
      <c r="A18" s="16">
        <v>1462.34375</v>
      </c>
      <c r="D18" s="8" t="s">
        <v>89</v>
      </c>
    </row>
    <row r="19" spans="1:4" x14ac:dyDescent="0.2">
      <c r="A19" s="16">
        <v>1462.3472222222222</v>
      </c>
      <c r="D19" s="8" t="s">
        <v>90</v>
      </c>
    </row>
    <row r="20" spans="1:4" x14ac:dyDescent="0.2">
      <c r="A20" s="16">
        <v>1462.3506944444443</v>
      </c>
      <c r="D20" s="8" t="s">
        <v>91</v>
      </c>
    </row>
    <row r="21" spans="1:4" x14ac:dyDescent="0.2">
      <c r="A21" s="16">
        <v>1462.3541666666667</v>
      </c>
      <c r="D21" s="8" t="s">
        <v>40</v>
      </c>
    </row>
    <row r="22" spans="1:4" x14ac:dyDescent="0.2">
      <c r="A22" s="16">
        <v>1462.3576388888889</v>
      </c>
      <c r="D22" s="8" t="s">
        <v>45</v>
      </c>
    </row>
    <row r="23" spans="1:4" x14ac:dyDescent="0.2">
      <c r="A23" s="16">
        <v>1462.3611111111111</v>
      </c>
      <c r="D23" s="8" t="s">
        <v>43</v>
      </c>
    </row>
    <row r="24" spans="1:4" x14ac:dyDescent="0.2">
      <c r="A24" s="16">
        <v>1462.3645833333333</v>
      </c>
      <c r="D24" s="8" t="s">
        <v>92</v>
      </c>
    </row>
    <row r="25" spans="1:4" x14ac:dyDescent="0.2">
      <c r="A25" s="16">
        <v>1462.3680555555557</v>
      </c>
      <c r="D25" s="8" t="s">
        <v>19</v>
      </c>
    </row>
    <row r="26" spans="1:4" x14ac:dyDescent="0.2">
      <c r="A26" s="16">
        <v>1462.3715277777778</v>
      </c>
      <c r="D26" s="8" t="s">
        <v>93</v>
      </c>
    </row>
    <row r="27" spans="1:4" x14ac:dyDescent="0.2">
      <c r="A27" s="16">
        <v>1462.375</v>
      </c>
      <c r="D27" s="8" t="s">
        <v>94</v>
      </c>
    </row>
    <row r="28" spans="1:4" x14ac:dyDescent="0.2">
      <c r="A28" s="16">
        <v>1462.3784722222222</v>
      </c>
      <c r="D28" s="8" t="s">
        <v>29</v>
      </c>
    </row>
    <row r="29" spans="1:4" x14ac:dyDescent="0.2">
      <c r="A29" s="16">
        <v>1462.3819444444443</v>
      </c>
      <c r="D29" s="8" t="s">
        <v>223</v>
      </c>
    </row>
    <row r="30" spans="1:4" x14ac:dyDescent="0.2">
      <c r="A30" s="16">
        <v>1462.3854166666667</v>
      </c>
      <c r="D30" s="8" t="s">
        <v>95</v>
      </c>
    </row>
    <row r="31" spans="1:4" x14ac:dyDescent="0.2">
      <c r="A31" s="16">
        <v>1462.3888888888889</v>
      </c>
      <c r="D31" s="8" t="s">
        <v>96</v>
      </c>
    </row>
    <row r="32" spans="1:4" x14ac:dyDescent="0.2">
      <c r="A32" s="16">
        <v>1462.3923611111111</v>
      </c>
      <c r="D32" s="8" t="s">
        <v>97</v>
      </c>
    </row>
    <row r="33" spans="1:4" x14ac:dyDescent="0.2">
      <c r="A33" s="16">
        <v>1462.3958333333333</v>
      </c>
      <c r="D33" s="8" t="s">
        <v>33</v>
      </c>
    </row>
    <row r="34" spans="1:4" x14ac:dyDescent="0.2">
      <c r="A34" s="16">
        <v>1462.3993055555557</v>
      </c>
      <c r="D34" s="8" t="s">
        <v>98</v>
      </c>
    </row>
    <row r="35" spans="1:4" x14ac:dyDescent="0.2">
      <c r="A35" s="16">
        <v>1462.4027777777778</v>
      </c>
      <c r="D35" s="8" t="s">
        <v>99</v>
      </c>
    </row>
    <row r="36" spans="1:4" x14ac:dyDescent="0.2">
      <c r="A36" s="16">
        <v>1462.40625</v>
      </c>
      <c r="D36" s="8" t="s">
        <v>100</v>
      </c>
    </row>
    <row r="37" spans="1:4" x14ac:dyDescent="0.2">
      <c r="A37" s="16">
        <v>1462.4097222222222</v>
      </c>
      <c r="D37" s="8" t="s">
        <v>101</v>
      </c>
    </row>
    <row r="38" spans="1:4" x14ac:dyDescent="0.2">
      <c r="A38" s="16">
        <v>1462.4131944444443</v>
      </c>
      <c r="D38" s="8" t="s">
        <v>102</v>
      </c>
    </row>
    <row r="39" spans="1:4" x14ac:dyDescent="0.2">
      <c r="A39" s="16">
        <v>1462.4166666666667</v>
      </c>
      <c r="D39" s="8" t="s">
        <v>103</v>
      </c>
    </row>
    <row r="40" spans="1:4" x14ac:dyDescent="0.2">
      <c r="A40" s="16">
        <v>1462.4201388888889</v>
      </c>
      <c r="D40" s="8" t="s">
        <v>104</v>
      </c>
    </row>
    <row r="41" spans="1:4" x14ac:dyDescent="0.2">
      <c r="A41" s="16">
        <v>1462.4236111111111</v>
      </c>
      <c r="D41" s="8" t="s">
        <v>105</v>
      </c>
    </row>
    <row r="42" spans="1:4" x14ac:dyDescent="0.2">
      <c r="A42" s="16">
        <v>1462.4270833333333</v>
      </c>
      <c r="D42" s="8" t="s">
        <v>106</v>
      </c>
    </row>
    <row r="43" spans="1:4" x14ac:dyDescent="0.2">
      <c r="A43" s="16">
        <v>1462.4305555555557</v>
      </c>
      <c r="D43" s="8" t="s">
        <v>107</v>
      </c>
    </row>
    <row r="44" spans="1:4" x14ac:dyDescent="0.2">
      <c r="A44" s="16">
        <v>1462.4340277777778</v>
      </c>
      <c r="D44" s="8" t="s">
        <v>108</v>
      </c>
    </row>
    <row r="45" spans="1:4" x14ac:dyDescent="0.2">
      <c r="A45" s="16">
        <v>1462.4375</v>
      </c>
      <c r="D45" s="8" t="s">
        <v>109</v>
      </c>
    </row>
    <row r="46" spans="1:4" x14ac:dyDescent="0.2">
      <c r="A46" s="16">
        <v>1462.4409722222222</v>
      </c>
      <c r="D46" s="8" t="s">
        <v>110</v>
      </c>
    </row>
    <row r="47" spans="1:4" x14ac:dyDescent="0.2">
      <c r="A47" s="16">
        <v>1462.4444444444443</v>
      </c>
      <c r="D47" s="8" t="s">
        <v>200</v>
      </c>
    </row>
    <row r="48" spans="1:4" x14ac:dyDescent="0.2">
      <c r="A48" s="16">
        <v>1462.4479166666667</v>
      </c>
      <c r="D48" s="8" t="s">
        <v>111</v>
      </c>
    </row>
    <row r="49" spans="1:4" x14ac:dyDescent="0.2">
      <c r="A49" s="16">
        <v>1462.4513888888889</v>
      </c>
      <c r="D49" s="8" t="s">
        <v>112</v>
      </c>
    </row>
    <row r="50" spans="1:4" x14ac:dyDescent="0.2">
      <c r="A50" s="16">
        <v>1462.4548611111111</v>
      </c>
      <c r="D50" s="8" t="s">
        <v>113</v>
      </c>
    </row>
    <row r="51" spans="1:4" x14ac:dyDescent="0.2">
      <c r="A51" s="16">
        <v>1462.4583333333333</v>
      </c>
      <c r="D51" s="8" t="s">
        <v>114</v>
      </c>
    </row>
    <row r="52" spans="1:4" x14ac:dyDescent="0.2">
      <c r="A52" s="16">
        <v>1462.4618055555557</v>
      </c>
      <c r="D52" s="8" t="s">
        <v>115</v>
      </c>
    </row>
    <row r="53" spans="1:4" x14ac:dyDescent="0.2">
      <c r="A53" s="16">
        <v>1462.4652777777778</v>
      </c>
      <c r="D53" s="8" t="s">
        <v>116</v>
      </c>
    </row>
    <row r="54" spans="1:4" x14ac:dyDescent="0.2">
      <c r="A54" s="16">
        <v>1462.46875</v>
      </c>
      <c r="D54" s="8" t="s">
        <v>117</v>
      </c>
    </row>
    <row r="55" spans="1:4" x14ac:dyDescent="0.2">
      <c r="A55" s="16">
        <v>1462.4722222222222</v>
      </c>
      <c r="D55" s="8" t="s">
        <v>118</v>
      </c>
    </row>
    <row r="56" spans="1:4" x14ac:dyDescent="0.2">
      <c r="A56" s="16">
        <v>1462.4756944444443</v>
      </c>
      <c r="D56" s="8" t="s">
        <v>204</v>
      </c>
    </row>
    <row r="57" spans="1:4" x14ac:dyDescent="0.2">
      <c r="A57" s="16">
        <v>1462.4791666666667</v>
      </c>
      <c r="D57" s="8" t="s">
        <v>119</v>
      </c>
    </row>
    <row r="58" spans="1:4" x14ac:dyDescent="0.2">
      <c r="A58" s="16">
        <v>1462.4826388888889</v>
      </c>
      <c r="D58" s="8" t="s">
        <v>120</v>
      </c>
    </row>
    <row r="59" spans="1:4" x14ac:dyDescent="0.2">
      <c r="A59" s="16">
        <v>1462.4861111111111</v>
      </c>
      <c r="D59" s="8" t="s">
        <v>197</v>
      </c>
    </row>
    <row r="60" spans="1:4" x14ac:dyDescent="0.2">
      <c r="A60" s="16">
        <v>1462.4895833333333</v>
      </c>
      <c r="D60" s="8" t="s">
        <v>32</v>
      </c>
    </row>
    <row r="61" spans="1:4" x14ac:dyDescent="0.2">
      <c r="A61" s="16">
        <v>1462.4930555555557</v>
      </c>
      <c r="D61" s="8" t="s">
        <v>121</v>
      </c>
    </row>
    <row r="62" spans="1:4" x14ac:dyDescent="0.2">
      <c r="A62" s="16">
        <v>1462.4965277777778</v>
      </c>
      <c r="D62" s="8" t="s">
        <v>122</v>
      </c>
    </row>
    <row r="63" spans="1:4" x14ac:dyDescent="0.2">
      <c r="A63" s="16">
        <v>1462.5</v>
      </c>
      <c r="D63" s="8" t="s">
        <v>123</v>
      </c>
    </row>
    <row r="64" spans="1:4" x14ac:dyDescent="0.2">
      <c r="A64" s="16">
        <v>1462.5034722222222</v>
      </c>
      <c r="D64" s="8" t="s">
        <v>124</v>
      </c>
    </row>
    <row r="65" spans="1:4" x14ac:dyDescent="0.2">
      <c r="A65" s="16">
        <v>1462.5069444444443</v>
      </c>
      <c r="D65" s="8" t="s">
        <v>125</v>
      </c>
    </row>
    <row r="66" spans="1:4" x14ac:dyDescent="0.2">
      <c r="A66" s="16">
        <v>1462.5104166666667</v>
      </c>
      <c r="D66" s="8" t="s">
        <v>27</v>
      </c>
    </row>
    <row r="67" spans="1:4" x14ac:dyDescent="0.2">
      <c r="A67" s="16">
        <v>1462.5138888888889</v>
      </c>
      <c r="D67" s="8" t="s">
        <v>126</v>
      </c>
    </row>
    <row r="68" spans="1:4" x14ac:dyDescent="0.2">
      <c r="A68" s="16">
        <v>1462.5173611111111</v>
      </c>
      <c r="D68" s="8" t="s">
        <v>127</v>
      </c>
    </row>
    <row r="69" spans="1:4" x14ac:dyDescent="0.2">
      <c r="A69" s="16">
        <v>1462.5208333333333</v>
      </c>
      <c r="D69" s="8" t="s">
        <v>199</v>
      </c>
    </row>
    <row r="70" spans="1:4" x14ac:dyDescent="0.2">
      <c r="A70" s="16">
        <v>1462.5243055555557</v>
      </c>
      <c r="D70" s="8" t="s">
        <v>128</v>
      </c>
    </row>
    <row r="71" spans="1:4" x14ac:dyDescent="0.2">
      <c r="A71" s="16">
        <v>1462.5277777777778</v>
      </c>
      <c r="D71" s="8" t="s">
        <v>129</v>
      </c>
    </row>
    <row r="72" spans="1:4" x14ac:dyDescent="0.2">
      <c r="A72" s="16">
        <v>1462.53125</v>
      </c>
      <c r="D72" s="8" t="s">
        <v>30</v>
      </c>
    </row>
    <row r="73" spans="1:4" x14ac:dyDescent="0.2">
      <c r="A73" s="16">
        <v>1462.5347222222222</v>
      </c>
      <c r="D73" s="8" t="s">
        <v>28</v>
      </c>
    </row>
    <row r="74" spans="1:4" x14ac:dyDescent="0.2">
      <c r="A74" s="16">
        <v>1462.5381944444443</v>
      </c>
      <c r="D74" s="8" t="s">
        <v>130</v>
      </c>
    </row>
    <row r="75" spans="1:4" x14ac:dyDescent="0.2">
      <c r="A75" s="16">
        <v>1462.5416666666667</v>
      </c>
      <c r="D75" s="8" t="s">
        <v>131</v>
      </c>
    </row>
    <row r="76" spans="1:4" x14ac:dyDescent="0.2">
      <c r="A76" s="16">
        <v>1462.5451388888889</v>
      </c>
      <c r="D76" s="8" t="s">
        <v>132</v>
      </c>
    </row>
    <row r="77" spans="1:4" x14ac:dyDescent="0.2">
      <c r="A77" s="16">
        <v>1462.5486111111111</v>
      </c>
      <c r="D77" s="8" t="s">
        <v>133</v>
      </c>
    </row>
    <row r="78" spans="1:4" x14ac:dyDescent="0.2">
      <c r="A78" s="16">
        <v>1462.5520833333333</v>
      </c>
      <c r="D78" s="8" t="s">
        <v>134</v>
      </c>
    </row>
    <row r="79" spans="1:4" x14ac:dyDescent="0.2">
      <c r="A79" s="16">
        <v>1462.5555555555557</v>
      </c>
      <c r="D79" s="8" t="s">
        <v>196</v>
      </c>
    </row>
    <row r="80" spans="1:4" x14ac:dyDescent="0.2">
      <c r="A80" s="16">
        <v>1462.5590277777778</v>
      </c>
      <c r="D80" s="8" t="s">
        <v>135</v>
      </c>
    </row>
    <row r="81" spans="1:4" x14ac:dyDescent="0.2">
      <c r="A81" s="16">
        <v>1462.5625</v>
      </c>
      <c r="D81" s="8" t="s">
        <v>136</v>
      </c>
    </row>
    <row r="82" spans="1:4" x14ac:dyDescent="0.2">
      <c r="A82" s="16">
        <v>1462.5659722222222</v>
      </c>
      <c r="D82" s="8" t="s">
        <v>137</v>
      </c>
    </row>
    <row r="83" spans="1:4" x14ac:dyDescent="0.2">
      <c r="A83" s="16">
        <v>1462.5694444444443</v>
      </c>
      <c r="D83" s="8" t="s">
        <v>138</v>
      </c>
    </row>
    <row r="84" spans="1:4" x14ac:dyDescent="0.2">
      <c r="A84" s="16">
        <v>1462.5729166666667</v>
      </c>
      <c r="D84" s="8" t="s">
        <v>22</v>
      </c>
    </row>
    <row r="85" spans="1:4" x14ac:dyDescent="0.2">
      <c r="A85" s="16">
        <v>1462.5763888888889</v>
      </c>
      <c r="D85" s="8" t="s">
        <v>139</v>
      </c>
    </row>
    <row r="86" spans="1:4" x14ac:dyDescent="0.2">
      <c r="A86" s="16">
        <v>1462.5798611111111</v>
      </c>
      <c r="D86" s="8" t="s">
        <v>140</v>
      </c>
    </row>
    <row r="87" spans="1:4" x14ac:dyDescent="0.2">
      <c r="A87" s="16">
        <v>1462.5833333333333</v>
      </c>
      <c r="D87" s="8" t="s">
        <v>202</v>
      </c>
    </row>
    <row r="88" spans="1:4" x14ac:dyDescent="0.2">
      <c r="A88" s="16">
        <v>1462.5868055555557</v>
      </c>
      <c r="D88" s="8" t="s">
        <v>141</v>
      </c>
    </row>
    <row r="89" spans="1:4" x14ac:dyDescent="0.2">
      <c r="A89" s="16">
        <v>1462.5902777777778</v>
      </c>
      <c r="D89" s="8" t="s">
        <v>142</v>
      </c>
    </row>
    <row r="90" spans="1:4" x14ac:dyDescent="0.2">
      <c r="A90" s="16">
        <v>1462.59375</v>
      </c>
      <c r="D90" s="8" t="s">
        <v>143</v>
      </c>
    </row>
    <row r="91" spans="1:4" x14ac:dyDescent="0.2">
      <c r="A91" s="16">
        <v>1462.5972222222222</v>
      </c>
      <c r="D91" s="8" t="s">
        <v>144</v>
      </c>
    </row>
    <row r="92" spans="1:4" x14ac:dyDescent="0.2">
      <c r="A92" s="16">
        <v>1462.6006944444443</v>
      </c>
      <c r="D92" s="8" t="s">
        <v>145</v>
      </c>
    </row>
    <row r="93" spans="1:4" x14ac:dyDescent="0.2">
      <c r="A93" s="16">
        <v>1462.6041666666667</v>
      </c>
      <c r="D93" s="8" t="s">
        <v>146</v>
      </c>
    </row>
    <row r="94" spans="1:4" x14ac:dyDescent="0.2">
      <c r="A94" s="16">
        <v>1462.6076388888889</v>
      </c>
      <c r="D94" s="8" t="s">
        <v>147</v>
      </c>
    </row>
    <row r="95" spans="1:4" x14ac:dyDescent="0.2">
      <c r="A95" s="16">
        <v>1462.6111111111111</v>
      </c>
      <c r="D95" s="8" t="s">
        <v>148</v>
      </c>
    </row>
    <row r="96" spans="1:4" x14ac:dyDescent="0.2">
      <c r="A96" s="16">
        <v>1462.6145833333333</v>
      </c>
      <c r="D96" s="8" t="s">
        <v>149</v>
      </c>
    </row>
    <row r="97" spans="1:4" x14ac:dyDescent="0.2">
      <c r="A97" s="16">
        <v>1462.6180555555557</v>
      </c>
      <c r="D97" s="8" t="s">
        <v>150</v>
      </c>
    </row>
    <row r="98" spans="1:4" x14ac:dyDescent="0.2">
      <c r="A98" s="16">
        <v>1462.6215277777778</v>
      </c>
      <c r="D98" s="8" t="s">
        <v>151</v>
      </c>
    </row>
    <row r="99" spans="1:4" x14ac:dyDescent="0.2">
      <c r="A99" s="16">
        <v>1462.625</v>
      </c>
      <c r="D99" s="8" t="s">
        <v>152</v>
      </c>
    </row>
    <row r="100" spans="1:4" x14ac:dyDescent="0.2">
      <c r="A100" s="16">
        <v>1462.6284722222222</v>
      </c>
      <c r="D100" s="8" t="s">
        <v>153</v>
      </c>
    </row>
    <row r="101" spans="1:4" x14ac:dyDescent="0.2">
      <c r="A101" s="16">
        <v>1462.6319444444443</v>
      </c>
      <c r="D101" s="8" t="s">
        <v>154</v>
      </c>
    </row>
    <row r="102" spans="1:4" x14ac:dyDescent="0.2">
      <c r="A102" s="16">
        <v>1462.6354166666667</v>
      </c>
      <c r="D102" s="8" t="s">
        <v>31</v>
      </c>
    </row>
    <row r="103" spans="1:4" x14ac:dyDescent="0.2">
      <c r="A103" s="16">
        <v>1462.6388888888889</v>
      </c>
      <c r="D103" s="8" t="s">
        <v>155</v>
      </c>
    </row>
    <row r="104" spans="1:4" x14ac:dyDescent="0.2">
      <c r="A104" s="16">
        <v>1462.6423611111111</v>
      </c>
      <c r="D104" s="8" t="s">
        <v>156</v>
      </c>
    </row>
    <row r="105" spans="1:4" x14ac:dyDescent="0.2">
      <c r="A105" s="16">
        <v>1462.6458333333333</v>
      </c>
      <c r="D105" s="25" t="s">
        <v>224</v>
      </c>
    </row>
    <row r="106" spans="1:4" x14ac:dyDescent="0.2">
      <c r="A106" s="16">
        <v>1462.6493055555557</v>
      </c>
      <c r="D106" s="8" t="s">
        <v>157</v>
      </c>
    </row>
    <row r="107" spans="1:4" x14ac:dyDescent="0.2">
      <c r="A107" s="16">
        <v>1462.6527777777778</v>
      </c>
      <c r="D107" s="8" t="s">
        <v>16</v>
      </c>
    </row>
    <row r="108" spans="1:4" x14ac:dyDescent="0.2">
      <c r="A108" s="16">
        <v>1462.65625</v>
      </c>
      <c r="D108" s="8" t="s">
        <v>158</v>
      </c>
    </row>
    <row r="109" spans="1:4" x14ac:dyDescent="0.2">
      <c r="A109" s="16">
        <v>1462.6597222222222</v>
      </c>
      <c r="D109" s="8" t="s">
        <v>159</v>
      </c>
    </row>
    <row r="110" spans="1:4" x14ac:dyDescent="0.2">
      <c r="A110" s="16">
        <v>1462.6631944444443</v>
      </c>
      <c r="D110" s="19" t="s">
        <v>160</v>
      </c>
    </row>
    <row r="111" spans="1:4" x14ac:dyDescent="0.2">
      <c r="A111" s="16">
        <v>1462.6666666666667</v>
      </c>
      <c r="D111" s="8" t="s">
        <v>161</v>
      </c>
    </row>
    <row r="112" spans="1:4" x14ac:dyDescent="0.2">
      <c r="A112" s="16">
        <v>1462.6701388888889</v>
      </c>
      <c r="D112" s="8" t="s">
        <v>15</v>
      </c>
    </row>
    <row r="113" spans="1:4" x14ac:dyDescent="0.2">
      <c r="A113" s="16">
        <v>1462.6736111111111</v>
      </c>
      <c r="D113" s="8" t="s">
        <v>162</v>
      </c>
    </row>
    <row r="114" spans="1:4" x14ac:dyDescent="0.2">
      <c r="A114" s="16">
        <v>1462.6770833333333</v>
      </c>
      <c r="D114" s="8" t="s">
        <v>203</v>
      </c>
    </row>
    <row r="115" spans="1:4" x14ac:dyDescent="0.2">
      <c r="A115" s="16">
        <v>1462.6805555555557</v>
      </c>
      <c r="D115" s="8" t="s">
        <v>163</v>
      </c>
    </row>
    <row r="116" spans="1:4" x14ac:dyDescent="0.2">
      <c r="A116" s="16">
        <v>1462.6840277777778</v>
      </c>
      <c r="D116" s="8" t="s">
        <v>164</v>
      </c>
    </row>
    <row r="117" spans="1:4" x14ac:dyDescent="0.2">
      <c r="A117" s="16">
        <v>1462.6875</v>
      </c>
      <c r="D117" s="8" t="s">
        <v>195</v>
      </c>
    </row>
    <row r="118" spans="1:4" x14ac:dyDescent="0.2">
      <c r="A118" s="16">
        <v>1462.6909722222222</v>
      </c>
      <c r="D118" s="8" t="s">
        <v>165</v>
      </c>
    </row>
    <row r="119" spans="1:4" x14ac:dyDescent="0.2">
      <c r="A119" s="16">
        <v>1462.6944444444443</v>
      </c>
      <c r="D119" s="8" t="s">
        <v>198</v>
      </c>
    </row>
    <row r="120" spans="1:4" x14ac:dyDescent="0.2">
      <c r="A120" s="16">
        <v>1462.6979166666667</v>
      </c>
      <c r="D120" s="8" t="s">
        <v>166</v>
      </c>
    </row>
    <row r="121" spans="1:4" x14ac:dyDescent="0.2">
      <c r="A121" s="16">
        <v>1462.7013888888889</v>
      </c>
      <c r="D121" s="8" t="s">
        <v>167</v>
      </c>
    </row>
    <row r="122" spans="1:4" x14ac:dyDescent="0.2">
      <c r="A122" s="16">
        <v>1462.7048611111111</v>
      </c>
      <c r="D122" s="8" t="s">
        <v>168</v>
      </c>
    </row>
    <row r="123" spans="1:4" x14ac:dyDescent="0.2">
      <c r="A123" s="16">
        <v>1462.7083333333333</v>
      </c>
      <c r="D123" s="8" t="s">
        <v>169</v>
      </c>
    </row>
    <row r="124" spans="1:4" x14ac:dyDescent="0.2">
      <c r="A124" s="16">
        <v>1462.7118055555557</v>
      </c>
      <c r="D124" s="8" t="s">
        <v>170</v>
      </c>
    </row>
    <row r="125" spans="1:4" x14ac:dyDescent="0.2">
      <c r="A125" s="16">
        <v>1462.7152777777778</v>
      </c>
      <c r="D125" s="8" t="s">
        <v>171</v>
      </c>
    </row>
    <row r="126" spans="1:4" x14ac:dyDescent="0.2">
      <c r="A126" s="16">
        <v>1462.71875</v>
      </c>
      <c r="D126" s="8" t="s">
        <v>171</v>
      </c>
    </row>
    <row r="127" spans="1:4" x14ac:dyDescent="0.2">
      <c r="A127" s="16">
        <v>1462.7222222222222</v>
      </c>
      <c r="D127" s="8" t="s">
        <v>172</v>
      </c>
    </row>
    <row r="128" spans="1:4" x14ac:dyDescent="0.2">
      <c r="A128" s="16">
        <v>1462.7256944444443</v>
      </c>
      <c r="D128" s="8" t="s">
        <v>24</v>
      </c>
    </row>
    <row r="129" spans="1:4" x14ac:dyDescent="0.2">
      <c r="A129" s="16">
        <v>1462.7291666666667</v>
      </c>
      <c r="D129" s="8" t="s">
        <v>173</v>
      </c>
    </row>
    <row r="130" spans="1:4" x14ac:dyDescent="0.2">
      <c r="A130" s="16">
        <v>1462.7326388888889</v>
      </c>
      <c r="D130" s="8" t="s">
        <v>174</v>
      </c>
    </row>
    <row r="131" spans="1:4" x14ac:dyDescent="0.2">
      <c r="A131" s="16">
        <v>1462.7361111111111</v>
      </c>
      <c r="D131" s="8" t="s">
        <v>175</v>
      </c>
    </row>
    <row r="132" spans="1:4" x14ac:dyDescent="0.2">
      <c r="A132" s="16">
        <v>1462.7395833333333</v>
      </c>
      <c r="D132" s="8" t="s">
        <v>176</v>
      </c>
    </row>
    <row r="133" spans="1:4" x14ac:dyDescent="0.2">
      <c r="A133" s="16">
        <v>1462.7430555555557</v>
      </c>
      <c r="D133" s="8" t="s">
        <v>177</v>
      </c>
    </row>
    <row r="134" spans="1:4" x14ac:dyDescent="0.2">
      <c r="A134" s="16">
        <v>1462.7465277777778</v>
      </c>
      <c r="D134" s="22" t="s">
        <v>178</v>
      </c>
    </row>
    <row r="135" spans="1:4" x14ac:dyDescent="0.2">
      <c r="A135" s="16">
        <v>1462.75</v>
      </c>
      <c r="D135" s="8" t="s">
        <v>179</v>
      </c>
    </row>
    <row r="136" spans="1:4" x14ac:dyDescent="0.2">
      <c r="A136" s="16">
        <v>1462.7534722222222</v>
      </c>
      <c r="D136" s="8" t="s">
        <v>180</v>
      </c>
    </row>
    <row r="137" spans="1:4" x14ac:dyDescent="0.2">
      <c r="A137" s="16">
        <v>1462.7569444444443</v>
      </c>
      <c r="D137" s="8" t="s">
        <v>181</v>
      </c>
    </row>
    <row r="138" spans="1:4" x14ac:dyDescent="0.2">
      <c r="A138" s="16">
        <v>1462.7604166666667</v>
      </c>
      <c r="D138" s="8" t="s">
        <v>215</v>
      </c>
    </row>
    <row r="139" spans="1:4" x14ac:dyDescent="0.2">
      <c r="A139" s="16">
        <v>1462.7638888888889</v>
      </c>
      <c r="D139" s="8" t="s">
        <v>182</v>
      </c>
    </row>
    <row r="140" spans="1:4" x14ac:dyDescent="0.2">
      <c r="A140" s="16">
        <v>1462.7673611111111</v>
      </c>
      <c r="D140" s="8" t="s">
        <v>183</v>
      </c>
    </row>
    <row r="141" spans="1:4" x14ac:dyDescent="0.2">
      <c r="A141" s="16">
        <v>1462.7708333333333</v>
      </c>
      <c r="D141" s="8" t="s">
        <v>184</v>
      </c>
    </row>
    <row r="142" spans="1:4" x14ac:dyDescent="0.2">
      <c r="A142" s="16">
        <v>1462.7743055555557</v>
      </c>
      <c r="D142" s="8" t="s">
        <v>207</v>
      </c>
    </row>
    <row r="143" spans="1:4" x14ac:dyDescent="0.2">
      <c r="A143" s="16">
        <v>1462.7777777777778</v>
      </c>
      <c r="D143" s="8" t="s">
        <v>209</v>
      </c>
    </row>
    <row r="144" spans="1:4" x14ac:dyDescent="0.2">
      <c r="A144" s="16">
        <v>1462.78125</v>
      </c>
      <c r="D144" s="8" t="s">
        <v>49</v>
      </c>
    </row>
    <row r="145" spans="1:4" x14ac:dyDescent="0.2">
      <c r="A145" s="16">
        <v>1462.7847222222222</v>
      </c>
      <c r="D145" s="8" t="s">
        <v>47</v>
      </c>
    </row>
    <row r="146" spans="1:4" x14ac:dyDescent="0.2">
      <c r="A146" s="16">
        <v>1462.7881944444443</v>
      </c>
      <c r="D146" s="8" t="s">
        <v>53</v>
      </c>
    </row>
    <row r="147" spans="1:4" x14ac:dyDescent="0.2">
      <c r="A147" s="16">
        <v>1462.7916666666667</v>
      </c>
      <c r="D147" s="8" t="s">
        <v>54</v>
      </c>
    </row>
    <row r="148" spans="1:4" x14ac:dyDescent="0.2">
      <c r="A148" s="16">
        <v>1462.7951388888889</v>
      </c>
      <c r="D148" s="8" t="s">
        <v>55</v>
      </c>
    </row>
    <row r="149" spans="1:4" x14ac:dyDescent="0.2">
      <c r="A149" s="16">
        <v>1462.7986111111111</v>
      </c>
      <c r="D149" s="8" t="s">
        <v>56</v>
      </c>
    </row>
    <row r="150" spans="1:4" x14ac:dyDescent="0.2">
      <c r="A150" s="16">
        <v>1462.8020833333333</v>
      </c>
      <c r="D150" s="8" t="s">
        <v>185</v>
      </c>
    </row>
    <row r="151" spans="1:4" x14ac:dyDescent="0.2">
      <c r="A151" s="16">
        <v>1462.8055555555557</v>
      </c>
      <c r="D151" s="8" t="s">
        <v>186</v>
      </c>
    </row>
    <row r="152" spans="1:4" x14ac:dyDescent="0.2">
      <c r="A152" s="16">
        <v>1462.8090277777778</v>
      </c>
      <c r="D152" s="8" t="s">
        <v>187</v>
      </c>
    </row>
    <row r="153" spans="1:4" x14ac:dyDescent="0.2">
      <c r="A153" s="16">
        <v>1462.8125</v>
      </c>
      <c r="D153" s="8" t="s">
        <v>188</v>
      </c>
    </row>
    <row r="154" spans="1:4" x14ac:dyDescent="0.2">
      <c r="A154" s="16">
        <v>1462.8159722222222</v>
      </c>
      <c r="D154" s="8" t="s">
        <v>265</v>
      </c>
    </row>
    <row r="155" spans="1:4" x14ac:dyDescent="0.2">
      <c r="A155" s="16">
        <v>1462.8194444444443</v>
      </c>
      <c r="D155" s="8" t="s">
        <v>266</v>
      </c>
    </row>
    <row r="156" spans="1:4" x14ac:dyDescent="0.2">
      <c r="A156" s="16">
        <v>1462.8229166666667</v>
      </c>
      <c r="D156" s="8" t="s">
        <v>50</v>
      </c>
    </row>
    <row r="157" spans="1:4" x14ac:dyDescent="0.2">
      <c r="A157" s="16">
        <v>1462.8263888888889</v>
      </c>
      <c r="D157" s="8" t="s">
        <v>52</v>
      </c>
    </row>
    <row r="158" spans="1:4" x14ac:dyDescent="0.2">
      <c r="A158" s="16">
        <v>1462.8298611111111</v>
      </c>
      <c r="D158" s="8" t="s">
        <v>51</v>
      </c>
    </row>
    <row r="159" spans="1:4" x14ac:dyDescent="0.2">
      <c r="A159" s="16">
        <v>1462.8333333333333</v>
      </c>
      <c r="D159" s="20" t="s">
        <v>48</v>
      </c>
    </row>
    <row r="160" spans="1:4" x14ac:dyDescent="0.2">
      <c r="A160" s="16">
        <v>1462.8368055555557</v>
      </c>
      <c r="D160" s="20" t="s">
        <v>189</v>
      </c>
    </row>
    <row r="161" spans="1:4" x14ac:dyDescent="0.2">
      <c r="A161" s="16">
        <v>1462.8402777777778</v>
      </c>
      <c r="D161" s="20" t="s">
        <v>190</v>
      </c>
    </row>
    <row r="162" spans="1:4" x14ac:dyDescent="0.2">
      <c r="A162" s="16">
        <v>1462.84375</v>
      </c>
      <c r="D162" s="20" t="s">
        <v>206</v>
      </c>
    </row>
    <row r="163" spans="1:4" x14ac:dyDescent="0.2">
      <c r="A163" s="16">
        <v>1462.8472222222222</v>
      </c>
      <c r="D163" s="20" t="s">
        <v>210</v>
      </c>
    </row>
    <row r="164" spans="1:4" x14ac:dyDescent="0.2">
      <c r="A164" s="16">
        <v>1462.8506944444443</v>
      </c>
      <c r="D164" s="14" t="s">
        <v>208</v>
      </c>
    </row>
    <row r="165" spans="1:4" x14ac:dyDescent="0.2">
      <c r="A165" s="16">
        <v>1462.8541666666667</v>
      </c>
      <c r="D165" s="14" t="s">
        <v>191</v>
      </c>
    </row>
    <row r="166" spans="1:4" x14ac:dyDescent="0.2">
      <c r="A166" s="16">
        <v>1462.8576388888889</v>
      </c>
      <c r="D166" s="14" t="s">
        <v>192</v>
      </c>
    </row>
    <row r="167" spans="1:4" x14ac:dyDescent="0.2">
      <c r="A167" s="16">
        <v>1462.8611111111111</v>
      </c>
      <c r="D167" s="14" t="s">
        <v>23</v>
      </c>
    </row>
    <row r="168" spans="1:4" x14ac:dyDescent="0.2">
      <c r="A168" s="16">
        <v>1462.8645833333333</v>
      </c>
      <c r="D168" s="20" t="s">
        <v>212</v>
      </c>
    </row>
    <row r="169" spans="1:4" x14ac:dyDescent="0.2">
      <c r="A169" s="16">
        <v>1462.8680555555557</v>
      </c>
      <c r="D169" s="14" t="s">
        <v>213</v>
      </c>
    </row>
    <row r="170" spans="1:4" x14ac:dyDescent="0.2">
      <c r="A170" s="16">
        <v>1462.8715277777778</v>
      </c>
      <c r="D170" s="14" t="s">
        <v>220</v>
      </c>
    </row>
    <row r="171" spans="1:4" x14ac:dyDescent="0.2">
      <c r="A171" s="16">
        <v>1462.875</v>
      </c>
      <c r="D171" s="14" t="s">
        <v>221</v>
      </c>
    </row>
    <row r="172" spans="1:4" x14ac:dyDescent="0.2">
      <c r="A172" s="16">
        <v>1462.8784722222222</v>
      </c>
      <c r="D172" s="14" t="s">
        <v>225</v>
      </c>
    </row>
    <row r="173" spans="1:4" x14ac:dyDescent="0.2">
      <c r="A173" s="16">
        <v>1462.8819444444443</v>
      </c>
      <c r="D173" s="14" t="s">
        <v>228</v>
      </c>
    </row>
    <row r="174" spans="1:4" x14ac:dyDescent="0.2">
      <c r="A174" s="16">
        <v>1462.8854166666667</v>
      </c>
      <c r="D174" s="14" t="s">
        <v>226</v>
      </c>
    </row>
    <row r="175" spans="1:4" x14ac:dyDescent="0.2">
      <c r="A175" s="16">
        <v>1462.8888888888889</v>
      </c>
      <c r="D175" s="14" t="s">
        <v>229</v>
      </c>
    </row>
    <row r="176" spans="1:4" x14ac:dyDescent="0.2">
      <c r="A176" s="16">
        <v>1462.8923611111111</v>
      </c>
      <c r="D176" s="14" t="s">
        <v>231</v>
      </c>
    </row>
    <row r="177" spans="1:4" x14ac:dyDescent="0.2">
      <c r="A177" s="16">
        <v>1462.8958333333333</v>
      </c>
      <c r="D177" s="24" t="s">
        <v>230</v>
      </c>
    </row>
    <row r="178" spans="1:4" x14ac:dyDescent="0.2">
      <c r="A178" s="16">
        <v>1462.8993055555557</v>
      </c>
      <c r="D178" s="24" t="s">
        <v>21</v>
      </c>
    </row>
    <row r="179" spans="1:4" x14ac:dyDescent="0.2">
      <c r="A179" s="16">
        <v>1462.9027777777778</v>
      </c>
      <c r="D179" s="24" t="s">
        <v>31</v>
      </c>
    </row>
    <row r="180" spans="1:4" x14ac:dyDescent="0.2">
      <c r="A180" s="16">
        <v>1462.90625</v>
      </c>
      <c r="D180" s="24" t="s">
        <v>16</v>
      </c>
    </row>
    <row r="181" spans="1:4" x14ac:dyDescent="0.2">
      <c r="A181" s="16">
        <v>1462.9097222222222</v>
      </c>
      <c r="D181" s="24" t="s">
        <v>231</v>
      </c>
    </row>
    <row r="182" spans="1:4" x14ac:dyDescent="0.2">
      <c r="A182" s="16">
        <v>1462.9131944444443</v>
      </c>
      <c r="D182" s="24" t="s">
        <v>166</v>
      </c>
    </row>
    <row r="183" spans="1:4" x14ac:dyDescent="0.2">
      <c r="A183" s="16">
        <v>1462.9166666666667</v>
      </c>
      <c r="D183" s="24" t="s">
        <v>232</v>
      </c>
    </row>
    <row r="184" spans="1:4" x14ac:dyDescent="0.2">
      <c r="A184" s="16">
        <v>1462.9201388888889</v>
      </c>
      <c r="D184" s="24" t="s">
        <v>227</v>
      </c>
    </row>
    <row r="185" spans="1:4" x14ac:dyDescent="0.2">
      <c r="A185" s="16">
        <v>1462.9236111111111</v>
      </c>
      <c r="D185" s="24" t="s">
        <v>222</v>
      </c>
    </row>
    <row r="186" spans="1:4" x14ac:dyDescent="0.2">
      <c r="A186" s="16">
        <v>1462.9270833333333</v>
      </c>
      <c r="D186" s="24" t="s">
        <v>205</v>
      </c>
    </row>
    <row r="187" spans="1:4" x14ac:dyDescent="0.2">
      <c r="A187" s="16">
        <v>1462.9305555555557</v>
      </c>
      <c r="D187" s="24" t="s">
        <v>199</v>
      </c>
    </row>
    <row r="188" spans="1:4" x14ac:dyDescent="0.2">
      <c r="A188" s="16">
        <v>1462.9340277777778</v>
      </c>
      <c r="D188" s="24" t="s">
        <v>233</v>
      </c>
    </row>
    <row r="189" spans="1:4" x14ac:dyDescent="0.2">
      <c r="A189" s="16">
        <v>1462.9375</v>
      </c>
      <c r="D189" s="71" t="s">
        <v>26</v>
      </c>
    </row>
    <row r="190" spans="1:4" x14ac:dyDescent="0.2">
      <c r="A190" s="16">
        <v>1462.9409722222222</v>
      </c>
      <c r="D190" s="71" t="s">
        <v>237</v>
      </c>
    </row>
    <row r="191" spans="1:4" x14ac:dyDescent="0.2">
      <c r="A191" s="16">
        <v>1462.9444444444443</v>
      </c>
      <c r="D191" s="71" t="s">
        <v>123</v>
      </c>
    </row>
    <row r="192" spans="1:4" x14ac:dyDescent="0.2">
      <c r="A192" s="16">
        <v>1462.9479166666667</v>
      </c>
      <c r="D192" s="71" t="s">
        <v>238</v>
      </c>
    </row>
    <row r="193" spans="1:4" x14ac:dyDescent="0.2">
      <c r="A193" s="16">
        <v>1462.9513888888889</v>
      </c>
      <c r="D193" s="71" t="s">
        <v>234</v>
      </c>
    </row>
    <row r="194" spans="1:4" x14ac:dyDescent="0.2">
      <c r="A194" s="16">
        <v>1462.9548611111111</v>
      </c>
      <c r="D194" s="71" t="s">
        <v>201</v>
      </c>
    </row>
    <row r="195" spans="1:4" x14ac:dyDescent="0.2">
      <c r="A195" s="16">
        <v>1462.9583333333333</v>
      </c>
      <c r="D195" s="71" t="s">
        <v>219</v>
      </c>
    </row>
    <row r="196" spans="1:4" x14ac:dyDescent="0.2">
      <c r="D196" s="71" t="s">
        <v>235</v>
      </c>
    </row>
    <row r="197" spans="1:4" x14ac:dyDescent="0.2">
      <c r="D197" s="71" t="s">
        <v>236</v>
      </c>
    </row>
    <row r="198" spans="1:4" x14ac:dyDescent="0.2">
      <c r="D198" s="41" t="s">
        <v>217</v>
      </c>
    </row>
    <row r="199" spans="1:4" x14ac:dyDescent="0.2">
      <c r="D199" s="24" t="s">
        <v>202</v>
      </c>
    </row>
    <row r="200" spans="1:4" x14ac:dyDescent="0.2">
      <c r="D200" s="41" t="s">
        <v>215</v>
      </c>
    </row>
    <row r="201" spans="1:4" x14ac:dyDescent="0.2">
      <c r="D201" s="24" t="s">
        <v>123</v>
      </c>
    </row>
    <row r="202" spans="1:4" x14ac:dyDescent="0.2">
      <c r="D202" t="s">
        <v>16</v>
      </c>
    </row>
    <row r="203" spans="1:4" x14ac:dyDescent="0.2">
      <c r="D203" s="24" t="s">
        <v>26</v>
      </c>
    </row>
    <row r="204" spans="1:4" x14ac:dyDescent="0.2">
      <c r="D204" t="s">
        <v>239</v>
      </c>
    </row>
    <row r="205" spans="1:4" x14ac:dyDescent="0.2">
      <c r="D205" s="24" t="s">
        <v>240</v>
      </c>
    </row>
    <row r="206" spans="1:4" x14ac:dyDescent="0.2">
      <c r="D206" s="24" t="s">
        <v>15</v>
      </c>
    </row>
    <row r="207" spans="1:4" x14ac:dyDescent="0.2">
      <c r="D207" s="24" t="s">
        <v>138</v>
      </c>
    </row>
    <row r="208" spans="1:4" x14ac:dyDescent="0.2">
      <c r="D208" s="41" t="s">
        <v>241</v>
      </c>
    </row>
    <row r="209" spans="4:5" x14ac:dyDescent="0.2">
      <c r="D209" s="24" t="s">
        <v>238</v>
      </c>
    </row>
    <row r="210" spans="4:5" x14ac:dyDescent="0.2">
      <c r="D210" s="24" t="s">
        <v>242</v>
      </c>
    </row>
    <row r="211" spans="4:5" x14ac:dyDescent="0.2">
      <c r="D211" s="24" t="s">
        <v>243</v>
      </c>
    </row>
    <row r="212" spans="4:5" x14ac:dyDescent="0.2">
      <c r="D212" s="24" t="s">
        <v>192</v>
      </c>
    </row>
    <row r="213" spans="4:5" x14ac:dyDescent="0.2">
      <c r="D213" s="24" t="s">
        <v>247</v>
      </c>
    </row>
    <row r="214" spans="4:5" x14ac:dyDescent="0.2">
      <c r="D214" s="24" t="s">
        <v>248</v>
      </c>
    </row>
    <row r="215" spans="4:5" x14ac:dyDescent="0.2">
      <c r="D215" s="24" t="s">
        <v>246</v>
      </c>
    </row>
    <row r="216" spans="4:5" x14ac:dyDescent="0.2">
      <c r="D216" s="24" t="s">
        <v>249</v>
      </c>
    </row>
    <row r="217" spans="4:5" x14ac:dyDescent="0.2">
      <c r="D217" s="24" t="s">
        <v>250</v>
      </c>
    </row>
    <row r="218" spans="4:5" x14ac:dyDescent="0.2">
      <c r="D218" s="24" t="s">
        <v>251</v>
      </c>
    </row>
    <row r="219" spans="4:5" x14ac:dyDescent="0.2">
      <c r="D219" t="s">
        <v>256</v>
      </c>
    </row>
    <row r="220" spans="4:5" x14ac:dyDescent="0.2">
      <c r="D220" t="s">
        <v>257</v>
      </c>
      <c r="E220" s="78"/>
    </row>
    <row r="221" spans="4:5" x14ac:dyDescent="0.2">
      <c r="D221" s="24" t="s">
        <v>258</v>
      </c>
    </row>
    <row r="222" spans="4:5" x14ac:dyDescent="0.2">
      <c r="D222" s="24" t="s">
        <v>264</v>
      </c>
    </row>
    <row r="223" spans="4:5" x14ac:dyDescent="0.2">
      <c r="D223" s="24" t="s">
        <v>259</v>
      </c>
    </row>
    <row r="224" spans="4:5" x14ac:dyDescent="0.2">
      <c r="D224" s="24" t="s">
        <v>261</v>
      </c>
    </row>
    <row r="225" spans="4:4" x14ac:dyDescent="0.2">
      <c r="D225" s="24" t="s">
        <v>172</v>
      </c>
    </row>
    <row r="226" spans="4:4" x14ac:dyDescent="0.2">
      <c r="D226" s="24" t="s">
        <v>245</v>
      </c>
    </row>
    <row r="227" spans="4:4" x14ac:dyDescent="0.2">
      <c r="D227" s="24" t="s">
        <v>262</v>
      </c>
    </row>
    <row r="228" spans="4:4" x14ac:dyDescent="0.2">
      <c r="D228" s="24" t="s">
        <v>263</v>
      </c>
    </row>
    <row r="229" spans="4:4" x14ac:dyDescent="0.2">
      <c r="D229" s="24" t="s">
        <v>28</v>
      </c>
    </row>
    <row r="230" spans="4:4" x14ac:dyDescent="0.2">
      <c r="D230" s="24" t="s">
        <v>268</v>
      </c>
    </row>
    <row r="231" spans="4:4" x14ac:dyDescent="0.2">
      <c r="D231" s="24" t="s">
        <v>269</v>
      </c>
    </row>
    <row r="232" spans="4:4" x14ac:dyDescent="0.2">
      <c r="D232" s="24" t="s">
        <v>270</v>
      </c>
    </row>
    <row r="233" spans="4:4" x14ac:dyDescent="0.2">
      <c r="D233" s="24" t="s">
        <v>271</v>
      </c>
    </row>
    <row r="234" spans="4:4" x14ac:dyDescent="0.2">
      <c r="D234" s="24" t="s">
        <v>272</v>
      </c>
    </row>
    <row r="235" spans="4:4" x14ac:dyDescent="0.2">
      <c r="D235" s="24" t="s">
        <v>273</v>
      </c>
    </row>
    <row r="236" spans="4:4" x14ac:dyDescent="0.2">
      <c r="D236" s="24" t="s">
        <v>274</v>
      </c>
    </row>
    <row r="237" spans="4:4" x14ac:dyDescent="0.2">
      <c r="D237" s="24" t="s">
        <v>275</v>
      </c>
    </row>
    <row r="238" spans="4:4" x14ac:dyDescent="0.2">
      <c r="D238" s="24" t="s">
        <v>276</v>
      </c>
    </row>
    <row r="239" spans="4:4" x14ac:dyDescent="0.2">
      <c r="D239" s="24" t="s">
        <v>277</v>
      </c>
    </row>
    <row r="240" spans="4:4" x14ac:dyDescent="0.2">
      <c r="D240" s="24" t="s">
        <v>278</v>
      </c>
    </row>
    <row r="241" spans="4:4" x14ac:dyDescent="0.2">
      <c r="D241" s="24" t="s">
        <v>279</v>
      </c>
    </row>
    <row r="242" spans="4:4" x14ac:dyDescent="0.2">
      <c r="D242" s="24" t="s">
        <v>280</v>
      </c>
    </row>
    <row r="243" spans="4:4" x14ac:dyDescent="0.2">
      <c r="D243" s="24" t="s">
        <v>281</v>
      </c>
    </row>
    <row r="244" spans="4:4" x14ac:dyDescent="0.2">
      <c r="D244" s="24" t="s">
        <v>282</v>
      </c>
    </row>
    <row r="245" spans="4:4" x14ac:dyDescent="0.2">
      <c r="D245" s="24" t="s">
        <v>255</v>
      </c>
    </row>
    <row r="246" spans="4:4" x14ac:dyDescent="0.2">
      <c r="D246" s="24" t="s">
        <v>254</v>
      </c>
    </row>
  </sheetData>
  <dataValidations count="2">
    <dataValidation type="list" allowBlank="1" showInputMessage="1" showErrorMessage="1" sqref="D68" xr:uid="{00000000-0002-0000-1100-000000000000}">
      <formula1>$D$2:$D$150</formula1>
    </dataValidation>
    <dataValidation type="list" allowBlank="1" showInputMessage="1" showErrorMessage="1" sqref="I21" xr:uid="{00000000-0002-0000-1100-000001000000}">
      <formula1>$C$2:$C$7</formula1>
    </dataValidation>
  </dataValidations>
  <pageMargins left="0.75" right="0.75" top="1" bottom="1" header="0.3" footer="0.3"/>
  <pageSetup orientation="landscape" horizontalDpi="0" verticalDpi="0"/>
  <headerFooter alignWithMargins="0"/>
  <customProperties>
    <customPr name="Sheet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M92"/>
  <sheetViews>
    <sheetView topLeftCell="A9" workbookViewId="0">
      <selection activeCell="O32" sqref="O32"/>
    </sheetView>
  </sheetViews>
  <sheetFormatPr baseColWidth="10" defaultColWidth="11.1640625" defaultRowHeight="16" x14ac:dyDescent="0.2"/>
  <cols>
    <col min="1" max="1" width="8.6640625" customWidth="1"/>
    <col min="2" max="2" width="7.1640625" customWidth="1"/>
    <col min="3" max="3" width="9.1640625" customWidth="1"/>
    <col min="4" max="4" width="9.83203125" customWidth="1"/>
    <col min="6" max="6" width="4.33203125" customWidth="1"/>
    <col min="7" max="7" width="10.5" customWidth="1"/>
    <col min="8" max="8" width="4" bestFit="1" customWidth="1"/>
    <col min="9" max="9" width="18.83203125" customWidth="1"/>
    <col min="10" max="10" width="3.33203125" customWidth="1"/>
    <col min="11" max="11" width="18.83203125" customWidth="1"/>
    <col min="12" max="12" width="3.5" bestFit="1" customWidth="1"/>
    <col min="13" max="13" width="9.1640625" customWidth="1"/>
  </cols>
  <sheetData>
    <row r="1" spans="1:13" ht="20" x14ac:dyDescent="0.2">
      <c r="B1" s="61"/>
      <c r="C1" s="61"/>
      <c r="D1" s="61"/>
      <c r="E1" s="61"/>
      <c r="F1" s="61"/>
      <c r="G1" s="84" t="s">
        <v>287</v>
      </c>
      <c r="H1" s="84"/>
      <c r="I1" s="61"/>
      <c r="J1" s="61"/>
      <c r="K1" s="61"/>
      <c r="L1" s="61"/>
      <c r="M1" s="7"/>
    </row>
    <row r="2" spans="1:13" x14ac:dyDescent="0.2">
      <c r="A2" s="24"/>
      <c r="B2" s="24"/>
      <c r="C2" s="24"/>
      <c r="D2" s="24"/>
      <c r="E2" s="70"/>
      <c r="F2" s="24"/>
      <c r="G2" s="60"/>
      <c r="H2" s="60"/>
      <c r="I2" s="70"/>
      <c r="J2" s="70"/>
      <c r="K2" s="24"/>
      <c r="L2" s="24"/>
      <c r="M2" s="7"/>
    </row>
    <row r="3" spans="1:13" x14ac:dyDescent="0.2">
      <c r="A3" s="24"/>
      <c r="B3" s="24"/>
      <c r="C3" s="24"/>
      <c r="D3" s="24"/>
      <c r="E3" s="71"/>
      <c r="F3" s="71"/>
      <c r="G3" s="24" t="s">
        <v>303</v>
      </c>
      <c r="H3" s="24"/>
      <c r="I3" s="71"/>
      <c r="J3" s="71"/>
      <c r="K3" s="24"/>
      <c r="L3" s="24"/>
      <c r="M3" s="7"/>
    </row>
    <row r="4" spans="1:13" x14ac:dyDescent="0.2">
      <c r="A4" s="24"/>
      <c r="B4" s="24"/>
      <c r="C4" s="24"/>
      <c r="D4" s="24"/>
      <c r="E4" s="71"/>
      <c r="F4" s="71"/>
      <c r="G4" s="103" t="s">
        <v>305</v>
      </c>
      <c r="H4" s="24"/>
      <c r="I4" s="71"/>
      <c r="J4" s="71"/>
      <c r="K4" s="24"/>
      <c r="L4" s="24"/>
      <c r="M4" s="7"/>
    </row>
    <row r="5" spans="1:13" x14ac:dyDescent="0.2">
      <c r="A5" s="24"/>
      <c r="B5" s="24"/>
      <c r="C5" s="24"/>
      <c r="D5" s="24"/>
      <c r="E5" s="71"/>
      <c r="F5" s="71"/>
      <c r="G5" s="24" t="s">
        <v>302</v>
      </c>
      <c r="H5" s="24"/>
      <c r="I5" s="71"/>
      <c r="J5" s="71"/>
      <c r="K5" s="24"/>
      <c r="L5" s="24"/>
      <c r="M5" s="7"/>
    </row>
    <row r="6" spans="1:13" x14ac:dyDescent="0.2">
      <c r="A6" s="24"/>
      <c r="B6" s="24"/>
      <c r="C6" s="24"/>
      <c r="D6" s="24"/>
      <c r="E6" s="71"/>
      <c r="F6" s="71"/>
      <c r="G6" s="24" t="s">
        <v>300</v>
      </c>
      <c r="H6" s="24"/>
      <c r="I6" s="71"/>
      <c r="J6" s="71"/>
      <c r="K6" s="24"/>
      <c r="L6" s="24"/>
      <c r="M6" s="7"/>
    </row>
    <row r="7" spans="1:13" x14ac:dyDescent="0.2">
      <c r="A7" s="24"/>
      <c r="B7" s="24"/>
      <c r="C7" s="24"/>
      <c r="D7" s="24"/>
      <c r="E7" s="71"/>
      <c r="F7" s="71"/>
      <c r="G7" s="24" t="s">
        <v>304</v>
      </c>
      <c r="H7" s="24"/>
      <c r="I7" s="71"/>
      <c r="J7" s="71"/>
      <c r="K7" s="24"/>
      <c r="L7" s="24"/>
      <c r="M7" s="110"/>
    </row>
    <row r="8" spans="1:13" x14ac:dyDescent="0.2">
      <c r="A8" s="24"/>
      <c r="B8" s="24"/>
      <c r="C8" s="24"/>
      <c r="D8" s="24"/>
      <c r="E8" s="71"/>
      <c r="F8" s="71"/>
      <c r="G8" s="24" t="s">
        <v>301</v>
      </c>
      <c r="H8" s="85"/>
      <c r="I8" s="71"/>
      <c r="J8" s="71"/>
      <c r="K8" s="24"/>
      <c r="L8" s="24"/>
      <c r="M8" s="7"/>
    </row>
    <row r="9" spans="1:13" ht="17" thickBot="1" x14ac:dyDescent="0.25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7"/>
    </row>
    <row r="10" spans="1:13" ht="15" customHeight="1" thickBot="1" x14ac:dyDescent="0.25">
      <c r="A10" s="1" t="s">
        <v>0</v>
      </c>
      <c r="B10" s="1" t="s">
        <v>1</v>
      </c>
      <c r="C10" s="2" t="s">
        <v>2</v>
      </c>
      <c r="D10" s="3" t="s">
        <v>3</v>
      </c>
      <c r="E10" s="3" t="s">
        <v>4</v>
      </c>
      <c r="F10" s="1" t="s">
        <v>5</v>
      </c>
      <c r="G10" s="1" t="s">
        <v>6</v>
      </c>
      <c r="H10" s="1" t="s">
        <v>7</v>
      </c>
      <c r="I10" s="67" t="s">
        <v>283</v>
      </c>
      <c r="J10" s="67" t="s">
        <v>9</v>
      </c>
      <c r="K10" s="67" t="s">
        <v>284</v>
      </c>
      <c r="L10" s="1" t="s">
        <v>7</v>
      </c>
      <c r="M10" s="7"/>
    </row>
    <row r="11" spans="1:13" ht="15" customHeight="1" x14ac:dyDescent="0.2">
      <c r="A11" s="26"/>
      <c r="B11" s="26"/>
      <c r="C11" s="27"/>
      <c r="D11" s="28"/>
      <c r="E11" s="28"/>
      <c r="F11" s="26"/>
      <c r="G11" s="26"/>
      <c r="H11" s="26"/>
      <c r="I11" s="26"/>
      <c r="J11" s="26"/>
      <c r="K11" s="26"/>
      <c r="L11" s="26"/>
      <c r="M11" s="7"/>
    </row>
    <row r="12" spans="1:13" ht="16" customHeight="1" x14ac:dyDescent="0.2">
      <c r="A12" s="8">
        <v>21</v>
      </c>
      <c r="B12" s="13" t="s">
        <v>10</v>
      </c>
      <c r="C12" s="38">
        <v>44567</v>
      </c>
      <c r="D12" s="18">
        <v>1462.3333333333333</v>
      </c>
      <c r="E12" s="18" t="s">
        <v>193</v>
      </c>
      <c r="F12" s="8" t="s">
        <v>20</v>
      </c>
      <c r="G12" s="8" t="s">
        <v>292</v>
      </c>
      <c r="H12" s="8"/>
      <c r="I12" s="8" t="str">
        <f>G3</f>
        <v>London Devilettes</v>
      </c>
      <c r="J12" s="22" t="s">
        <v>13</v>
      </c>
      <c r="K12" s="22" t="str">
        <f>G5</f>
        <v>Stoney Creek Sabres</v>
      </c>
      <c r="L12" s="12"/>
      <c r="M12" s="7"/>
    </row>
    <row r="13" spans="1:13" ht="16" customHeight="1" x14ac:dyDescent="0.2">
      <c r="A13" s="8">
        <v>26</v>
      </c>
      <c r="B13" s="13" t="s">
        <v>10</v>
      </c>
      <c r="C13" s="38">
        <v>44567</v>
      </c>
      <c r="D13" s="18">
        <v>1462.34375</v>
      </c>
      <c r="E13" s="18" t="s">
        <v>194</v>
      </c>
      <c r="F13" s="8" t="s">
        <v>20</v>
      </c>
      <c r="G13" s="8" t="s">
        <v>292</v>
      </c>
      <c r="H13" s="8"/>
      <c r="I13" s="8" t="str">
        <f>G4</f>
        <v xml:space="preserve">EYHA Lady Dragons </v>
      </c>
      <c r="J13" s="6" t="s">
        <v>13</v>
      </c>
      <c r="K13" s="22" t="str">
        <f>G6</f>
        <v>Bluewater Hawks</v>
      </c>
      <c r="L13" s="12"/>
      <c r="M13" s="7"/>
    </row>
    <row r="14" spans="1:13" ht="16" customHeight="1" x14ac:dyDescent="0.2">
      <c r="A14" s="8">
        <v>36</v>
      </c>
      <c r="B14" s="13" t="s">
        <v>10</v>
      </c>
      <c r="C14" s="38">
        <v>44567</v>
      </c>
      <c r="D14" s="18">
        <v>1462.3854166666667</v>
      </c>
      <c r="E14" s="18" t="s">
        <v>357</v>
      </c>
      <c r="F14" s="8" t="s">
        <v>20</v>
      </c>
      <c r="G14" s="8" t="s">
        <v>292</v>
      </c>
      <c r="H14" s="8"/>
      <c r="I14" s="8" t="str">
        <f>G8</f>
        <v>Windsor Wildcats</v>
      </c>
      <c r="J14" s="6" t="s">
        <v>13</v>
      </c>
      <c r="K14" s="22" t="str">
        <f>G7</f>
        <v>North Halton Twisters</v>
      </c>
      <c r="L14" s="12"/>
      <c r="M14" s="7"/>
    </row>
    <row r="15" spans="1:13" ht="16" customHeight="1" x14ac:dyDescent="0.2">
      <c r="A15" s="8">
        <v>39</v>
      </c>
      <c r="B15" s="13" t="s">
        <v>10</v>
      </c>
      <c r="C15" s="38">
        <v>44567</v>
      </c>
      <c r="D15" s="18">
        <v>1462.5520833333333</v>
      </c>
      <c r="E15" s="18" t="s">
        <v>357</v>
      </c>
      <c r="F15" s="8" t="s">
        <v>20</v>
      </c>
      <c r="G15" s="8" t="s">
        <v>292</v>
      </c>
      <c r="H15" s="8"/>
      <c r="I15" s="8" t="str">
        <f>G3</f>
        <v>London Devilettes</v>
      </c>
      <c r="J15" s="6" t="s">
        <v>13</v>
      </c>
      <c r="K15" s="22" t="str">
        <f>G4</f>
        <v xml:space="preserve">EYHA Lady Dragons </v>
      </c>
      <c r="L15" s="12"/>
      <c r="M15" s="7"/>
    </row>
    <row r="16" spans="1:13" ht="16" customHeight="1" x14ac:dyDescent="0.2">
      <c r="A16" s="8">
        <v>41</v>
      </c>
      <c r="B16" s="13" t="s">
        <v>10</v>
      </c>
      <c r="C16" s="38">
        <v>44567</v>
      </c>
      <c r="D16" s="18">
        <v>1462.65625</v>
      </c>
      <c r="E16" s="18" t="s">
        <v>357</v>
      </c>
      <c r="F16" s="8" t="s">
        <v>20</v>
      </c>
      <c r="G16" s="8" t="s">
        <v>292</v>
      </c>
      <c r="H16" s="8"/>
      <c r="I16" s="8" t="str">
        <f>G8</f>
        <v>Windsor Wildcats</v>
      </c>
      <c r="J16" s="6" t="s">
        <v>13</v>
      </c>
      <c r="K16" s="22" t="str">
        <f>G6</f>
        <v>Bluewater Hawks</v>
      </c>
      <c r="L16" s="12"/>
      <c r="M16" s="7"/>
    </row>
    <row r="17" spans="1:13" ht="16" customHeight="1" x14ac:dyDescent="0.2">
      <c r="A17" s="8">
        <v>5</v>
      </c>
      <c r="B17" s="13" t="s">
        <v>10</v>
      </c>
      <c r="C17" s="38">
        <v>44567</v>
      </c>
      <c r="D17" s="18">
        <v>1462.5625</v>
      </c>
      <c r="E17" s="18" t="s">
        <v>14</v>
      </c>
      <c r="F17" s="8" t="s">
        <v>20</v>
      </c>
      <c r="G17" s="8" t="s">
        <v>292</v>
      </c>
      <c r="H17" s="8"/>
      <c r="I17" s="8" t="str">
        <f>G7</f>
        <v>North Halton Twisters</v>
      </c>
      <c r="J17" s="6" t="s">
        <v>13</v>
      </c>
      <c r="K17" s="22" t="str">
        <f>G5</f>
        <v>Stoney Creek Sabres</v>
      </c>
      <c r="L17" s="12"/>
      <c r="M17" s="7"/>
    </row>
    <row r="18" spans="1:13" ht="16" customHeight="1" x14ac:dyDescent="0.2">
      <c r="A18" s="53"/>
      <c r="B18" s="53"/>
      <c r="C18" s="54"/>
      <c r="D18" s="55"/>
      <c r="E18" s="55"/>
      <c r="F18" s="53"/>
      <c r="G18" s="26"/>
      <c r="H18" s="26"/>
      <c r="I18" s="53"/>
      <c r="J18" s="53"/>
      <c r="K18" s="57"/>
      <c r="L18" s="58"/>
      <c r="M18" s="7"/>
    </row>
    <row r="19" spans="1:13" ht="16" customHeight="1" x14ac:dyDescent="0.2">
      <c r="A19" s="8">
        <v>74</v>
      </c>
      <c r="B19" s="13" t="s">
        <v>34</v>
      </c>
      <c r="C19" s="38">
        <v>44568</v>
      </c>
      <c r="D19" s="18">
        <v>1462.3333333333333</v>
      </c>
      <c r="E19" s="18" t="s">
        <v>193</v>
      </c>
      <c r="F19" s="8" t="s">
        <v>20</v>
      </c>
      <c r="G19" s="8" t="s">
        <v>292</v>
      </c>
      <c r="H19" s="8"/>
      <c r="I19" s="8" t="str">
        <f>G5</f>
        <v>Stoney Creek Sabres</v>
      </c>
      <c r="J19" s="6" t="s">
        <v>13</v>
      </c>
      <c r="K19" s="22" t="str">
        <f>G4</f>
        <v xml:space="preserve">EYHA Lady Dragons </v>
      </c>
      <c r="L19" s="12"/>
      <c r="M19" s="7"/>
    </row>
    <row r="20" spans="1:13" ht="16" customHeight="1" x14ac:dyDescent="0.2">
      <c r="A20" s="8">
        <v>84</v>
      </c>
      <c r="B20" s="13" t="s">
        <v>34</v>
      </c>
      <c r="C20" s="38">
        <v>44568</v>
      </c>
      <c r="D20" s="18">
        <v>1462.34375</v>
      </c>
      <c r="E20" s="18" t="s">
        <v>194</v>
      </c>
      <c r="F20" s="8" t="s">
        <v>20</v>
      </c>
      <c r="G20" s="8" t="s">
        <v>292</v>
      </c>
      <c r="H20" s="8"/>
      <c r="I20" s="8" t="str">
        <f>G3</f>
        <v>London Devilettes</v>
      </c>
      <c r="J20" s="6" t="s">
        <v>13</v>
      </c>
      <c r="K20" s="22" t="str">
        <f>G8</f>
        <v>Windsor Wildcats</v>
      </c>
      <c r="L20" s="12"/>
      <c r="M20" s="7"/>
    </row>
    <row r="21" spans="1:13" ht="16" customHeight="1" x14ac:dyDescent="0.2">
      <c r="A21" s="8">
        <v>56</v>
      </c>
      <c r="B21" s="13" t="s">
        <v>34</v>
      </c>
      <c r="C21" s="38">
        <v>44568</v>
      </c>
      <c r="D21" s="18">
        <v>1462.3854166666667</v>
      </c>
      <c r="E21" s="18" t="s">
        <v>14</v>
      </c>
      <c r="F21" s="8" t="s">
        <v>20</v>
      </c>
      <c r="G21" s="8" t="s">
        <v>292</v>
      </c>
      <c r="H21" s="8"/>
      <c r="I21" s="8" t="str">
        <f>G6</f>
        <v>Bluewater Hawks</v>
      </c>
      <c r="J21" s="6" t="s">
        <v>13</v>
      </c>
      <c r="K21" s="22" t="str">
        <f>G7</f>
        <v>North Halton Twisters</v>
      </c>
      <c r="L21" s="12"/>
      <c r="M21" s="7"/>
    </row>
    <row r="22" spans="1:13" ht="16" customHeight="1" x14ac:dyDescent="0.2">
      <c r="A22" s="8">
        <v>78</v>
      </c>
      <c r="B22" s="13" t="s">
        <v>34</v>
      </c>
      <c r="C22" s="38">
        <v>44568</v>
      </c>
      <c r="D22" s="18">
        <v>1462.5625</v>
      </c>
      <c r="E22" s="18" t="s">
        <v>193</v>
      </c>
      <c r="F22" s="8" t="s">
        <v>20</v>
      </c>
      <c r="G22" s="8" t="s">
        <v>292</v>
      </c>
      <c r="H22" s="8"/>
      <c r="I22" s="8" t="str">
        <f>G4</f>
        <v xml:space="preserve">EYHA Lady Dragons </v>
      </c>
      <c r="J22" s="6" t="s">
        <v>13</v>
      </c>
      <c r="K22" s="22" t="str">
        <f>G8</f>
        <v>Windsor Wildcats</v>
      </c>
      <c r="L22" s="12"/>
      <c r="M22" s="7"/>
    </row>
    <row r="23" spans="1:13" ht="16" customHeight="1" x14ac:dyDescent="0.2">
      <c r="A23" s="8">
        <v>79</v>
      </c>
      <c r="B23" s="13" t="s">
        <v>34</v>
      </c>
      <c r="C23" s="38">
        <v>44568</v>
      </c>
      <c r="D23" s="18">
        <v>1462.6145833333333</v>
      </c>
      <c r="E23" s="18" t="s">
        <v>193</v>
      </c>
      <c r="F23" s="8" t="s">
        <v>20</v>
      </c>
      <c r="G23" s="8" t="s">
        <v>292</v>
      </c>
      <c r="H23" s="8"/>
      <c r="I23" s="8" t="str">
        <f>G5</f>
        <v>Stoney Creek Sabres</v>
      </c>
      <c r="J23" s="6" t="s">
        <v>13</v>
      </c>
      <c r="K23" s="22" t="str">
        <f>G6</f>
        <v>Bluewater Hawks</v>
      </c>
      <c r="L23" s="12"/>
      <c r="M23" s="7"/>
    </row>
    <row r="24" spans="1:13" ht="16" customHeight="1" x14ac:dyDescent="0.2">
      <c r="A24" s="8">
        <v>60</v>
      </c>
      <c r="B24" s="13" t="s">
        <v>34</v>
      </c>
      <c r="C24" s="38">
        <v>44568</v>
      </c>
      <c r="D24" s="18">
        <v>1462.6145833333333</v>
      </c>
      <c r="E24" s="18" t="s">
        <v>14</v>
      </c>
      <c r="F24" s="8" t="s">
        <v>20</v>
      </c>
      <c r="G24" s="8" t="s">
        <v>292</v>
      </c>
      <c r="H24" s="8"/>
      <c r="I24" s="8" t="str">
        <f>G7</f>
        <v>North Halton Twisters</v>
      </c>
      <c r="J24" s="6" t="s">
        <v>13</v>
      </c>
      <c r="K24" s="22" t="str">
        <f>G3</f>
        <v>London Devilettes</v>
      </c>
      <c r="L24" s="12"/>
      <c r="M24" s="7"/>
    </row>
    <row r="25" spans="1:13" ht="16" customHeight="1" x14ac:dyDescent="0.2">
      <c r="A25" s="46"/>
      <c r="B25" s="46"/>
      <c r="C25" s="47"/>
      <c r="D25" s="48"/>
      <c r="E25" s="48"/>
      <c r="F25" s="46"/>
      <c r="G25" s="46"/>
      <c r="H25" s="46"/>
      <c r="I25" s="49"/>
      <c r="J25" s="49"/>
      <c r="K25" s="50"/>
      <c r="L25" s="51"/>
      <c r="M25" s="7"/>
    </row>
    <row r="26" spans="1:13" ht="16" customHeight="1" x14ac:dyDescent="0.2">
      <c r="A26" s="73" t="s">
        <v>244</v>
      </c>
      <c r="B26" s="53"/>
      <c r="C26" s="54"/>
      <c r="D26" s="55"/>
      <c r="E26" s="55"/>
      <c r="F26" s="53"/>
      <c r="G26" s="53"/>
      <c r="H26" s="53"/>
      <c r="I26" s="56"/>
      <c r="J26" s="56"/>
      <c r="K26" s="57"/>
      <c r="L26" s="58"/>
      <c r="M26" s="63"/>
    </row>
    <row r="27" spans="1:13" ht="16" customHeight="1" x14ac:dyDescent="0.2">
      <c r="A27" s="8">
        <v>111</v>
      </c>
      <c r="B27" s="13" t="s">
        <v>46</v>
      </c>
      <c r="C27" s="39">
        <v>44569</v>
      </c>
      <c r="D27" s="18">
        <v>1462.3333333333333</v>
      </c>
      <c r="E27" s="18" t="s">
        <v>14</v>
      </c>
      <c r="F27" s="8" t="s">
        <v>20</v>
      </c>
      <c r="G27" s="8" t="s">
        <v>292</v>
      </c>
      <c r="H27" s="8"/>
      <c r="I27" s="8" t="s">
        <v>39</v>
      </c>
      <c r="J27" s="22" t="s">
        <v>13</v>
      </c>
      <c r="K27" s="22" t="s">
        <v>38</v>
      </c>
      <c r="L27" s="12"/>
      <c r="M27" s="63"/>
    </row>
    <row r="28" spans="1:13" ht="16" customHeight="1" x14ac:dyDescent="0.2">
      <c r="A28" s="8">
        <v>113</v>
      </c>
      <c r="B28" s="13" t="s">
        <v>46</v>
      </c>
      <c r="C28" s="39">
        <v>44569</v>
      </c>
      <c r="D28" s="18">
        <v>1462.3333333333333</v>
      </c>
      <c r="E28" s="18" t="s">
        <v>11</v>
      </c>
      <c r="F28" s="8" t="s">
        <v>20</v>
      </c>
      <c r="G28" s="8" t="s">
        <v>292</v>
      </c>
      <c r="H28" s="8"/>
      <c r="I28" s="8" t="s">
        <v>37</v>
      </c>
      <c r="J28" s="22" t="s">
        <v>13</v>
      </c>
      <c r="K28" s="22" t="s">
        <v>40</v>
      </c>
      <c r="L28" s="12"/>
      <c r="M28" s="63"/>
    </row>
    <row r="29" spans="1:13" ht="16" customHeight="1" x14ac:dyDescent="0.2">
      <c r="A29" s="46"/>
      <c r="B29" s="46"/>
      <c r="C29" s="47"/>
      <c r="D29" s="48"/>
      <c r="E29" s="48"/>
      <c r="F29" s="46"/>
      <c r="G29" s="46"/>
      <c r="H29" s="46"/>
      <c r="I29" s="46"/>
      <c r="J29" s="46"/>
      <c r="K29" s="50"/>
      <c r="L29" s="51"/>
      <c r="M29" s="63"/>
    </row>
    <row r="30" spans="1:13" ht="16" customHeight="1" x14ac:dyDescent="0.2">
      <c r="A30" s="52" t="s">
        <v>214</v>
      </c>
      <c r="B30" s="53"/>
      <c r="C30" s="54"/>
      <c r="D30" s="55"/>
      <c r="E30" s="55"/>
      <c r="F30" s="53"/>
      <c r="G30" s="53"/>
      <c r="H30" s="53"/>
      <c r="I30" s="53"/>
      <c r="J30" s="53"/>
      <c r="K30" s="57"/>
      <c r="L30" s="58"/>
      <c r="M30" s="63"/>
    </row>
    <row r="31" spans="1:13" ht="16" customHeight="1" x14ac:dyDescent="0.2">
      <c r="A31" s="8">
        <v>124</v>
      </c>
      <c r="B31" s="8" t="s">
        <v>46</v>
      </c>
      <c r="C31" s="39">
        <v>44569</v>
      </c>
      <c r="D31" s="18">
        <v>1462.6458333333333</v>
      </c>
      <c r="E31" s="18" t="s">
        <v>14</v>
      </c>
      <c r="F31" s="8" t="s">
        <v>20</v>
      </c>
      <c r="G31" s="8" t="s">
        <v>292</v>
      </c>
      <c r="H31" s="8"/>
      <c r="I31" s="8" t="s">
        <v>188</v>
      </c>
      <c r="J31" s="22" t="s">
        <v>13</v>
      </c>
      <c r="K31" s="22" t="s">
        <v>342</v>
      </c>
      <c r="L31" s="12"/>
      <c r="M31" s="63"/>
    </row>
    <row r="32" spans="1:13" ht="16" customHeight="1" x14ac:dyDescent="0.2">
      <c r="A32" s="26"/>
      <c r="B32" s="26"/>
      <c r="C32" s="27"/>
      <c r="D32" s="28"/>
      <c r="E32" s="28"/>
      <c r="F32" s="26"/>
      <c r="G32" s="26"/>
      <c r="H32" s="26"/>
      <c r="I32" s="26"/>
      <c r="J32" s="26"/>
      <c r="K32" s="26"/>
      <c r="L32" s="26"/>
      <c r="M32" s="63"/>
    </row>
    <row r="33" spans="1:12" s="63" customFormat="1" ht="16" customHeight="1" x14ac:dyDescent="0.2">
      <c r="A33" s="29"/>
      <c r="B33" s="29"/>
      <c r="C33" s="30"/>
      <c r="D33" s="31"/>
      <c r="E33" s="31"/>
      <c r="F33" s="29"/>
      <c r="G33" s="29"/>
      <c r="H33" s="29"/>
      <c r="I33" s="32"/>
      <c r="J33" s="32"/>
      <c r="K33" s="33"/>
      <c r="L33" s="109"/>
    </row>
    <row r="34" spans="1:12" s="63" customFormat="1" ht="16" customHeight="1" x14ac:dyDescent="0.2">
      <c r="A34" s="14"/>
      <c r="B34" s="14"/>
      <c r="C34" s="15"/>
      <c r="D34" s="64"/>
      <c r="E34" s="64"/>
      <c r="F34" s="14"/>
      <c r="G34" s="14"/>
      <c r="H34" s="14"/>
      <c r="I34" s="65"/>
      <c r="J34" s="65"/>
      <c r="K34" s="66"/>
      <c r="L34" s="43"/>
    </row>
    <row r="35" spans="1:12" s="63" customFormat="1" ht="16" customHeight="1" x14ac:dyDescent="0.2">
      <c r="A35" s="14"/>
      <c r="B35" s="14"/>
      <c r="C35" s="15"/>
      <c r="D35" s="64"/>
      <c r="E35" s="64"/>
      <c r="F35" s="14"/>
      <c r="G35" s="14"/>
      <c r="H35" s="14"/>
      <c r="I35" s="65"/>
      <c r="J35" s="65"/>
      <c r="K35" s="66"/>
      <c r="L35" s="43"/>
    </row>
    <row r="36" spans="1:12" s="63" customFormat="1" ht="16" customHeight="1" x14ac:dyDescent="0.2">
      <c r="A36" s="14"/>
      <c r="B36" s="14"/>
      <c r="C36" s="15"/>
      <c r="D36" s="64"/>
      <c r="E36" s="64"/>
      <c r="F36" s="14"/>
      <c r="G36" s="14"/>
      <c r="H36" s="14"/>
      <c r="I36" s="65"/>
      <c r="J36" s="65"/>
      <c r="K36" s="66"/>
      <c r="L36" s="43"/>
    </row>
    <row r="37" spans="1:12" s="63" customFormat="1" ht="16" customHeight="1" x14ac:dyDescent="0.2">
      <c r="A37" s="14"/>
      <c r="B37" s="14"/>
      <c r="C37" s="15"/>
      <c r="D37" s="64"/>
      <c r="E37" s="64"/>
      <c r="F37" s="14"/>
      <c r="G37" s="14"/>
      <c r="H37" s="14"/>
      <c r="I37" s="65"/>
      <c r="J37" s="65"/>
      <c r="K37" s="66"/>
      <c r="L37" s="43"/>
    </row>
    <row r="38" spans="1:12" s="63" customFormat="1" ht="16" customHeight="1" x14ac:dyDescent="0.2">
      <c r="A38" s="14"/>
      <c r="B38" s="14"/>
      <c r="C38" s="15"/>
      <c r="D38" s="64"/>
      <c r="E38" s="64"/>
      <c r="F38" s="14"/>
      <c r="G38" s="14"/>
      <c r="H38" s="14"/>
      <c r="I38" s="65"/>
      <c r="J38" s="65"/>
      <c r="K38" s="66"/>
      <c r="L38" s="43"/>
    </row>
    <row r="39" spans="1:12" s="63" customFormat="1" ht="16" customHeight="1" x14ac:dyDescent="0.2">
      <c r="A39" s="14"/>
      <c r="B39" s="14"/>
      <c r="C39" s="15"/>
      <c r="D39" s="64"/>
      <c r="E39" s="64"/>
      <c r="F39" s="14"/>
      <c r="G39" s="14"/>
      <c r="H39" s="14"/>
      <c r="I39" s="65"/>
      <c r="J39" s="65"/>
      <c r="K39" s="66"/>
      <c r="L39" s="43"/>
    </row>
    <row r="40" spans="1:12" s="63" customFormat="1" ht="16" customHeight="1" x14ac:dyDescent="0.2">
      <c r="A40" s="14"/>
      <c r="B40" s="14"/>
      <c r="C40" s="15"/>
      <c r="D40" s="64"/>
      <c r="E40" s="64"/>
      <c r="F40" s="14"/>
      <c r="G40" s="14"/>
      <c r="H40" s="14"/>
      <c r="I40" s="65"/>
      <c r="J40" s="65"/>
      <c r="K40" s="66"/>
      <c r="L40" s="43"/>
    </row>
    <row r="41" spans="1:12" s="63" customFormat="1" ht="16" customHeight="1" x14ac:dyDescent="0.2">
      <c r="A41" s="14"/>
      <c r="B41" s="14"/>
      <c r="C41" s="15"/>
      <c r="D41" s="64"/>
      <c r="E41" s="64"/>
      <c r="F41" s="14"/>
      <c r="G41" s="14"/>
      <c r="H41" s="14"/>
      <c r="I41" s="65"/>
      <c r="J41" s="65"/>
      <c r="K41" s="66"/>
      <c r="L41" s="43"/>
    </row>
    <row r="42" spans="1:12" s="63" customFormat="1" ht="16" customHeight="1" x14ac:dyDescent="0.2">
      <c r="A42" s="14"/>
      <c r="B42" s="14"/>
      <c r="C42" s="15"/>
      <c r="D42" s="64"/>
      <c r="E42" s="64"/>
      <c r="F42" s="14"/>
      <c r="G42" s="14"/>
      <c r="H42" s="14"/>
      <c r="I42" s="65"/>
      <c r="J42" s="65"/>
      <c r="K42" s="66"/>
      <c r="L42" s="43"/>
    </row>
    <row r="43" spans="1:12" s="63" customFormat="1" ht="16" customHeight="1" x14ac:dyDescent="0.2">
      <c r="A43" s="14"/>
      <c r="B43" s="14"/>
      <c r="C43" s="15"/>
      <c r="D43" s="64"/>
      <c r="E43" s="64"/>
      <c r="F43" s="14"/>
      <c r="G43" s="14"/>
      <c r="H43" s="14"/>
      <c r="I43" s="65"/>
      <c r="J43" s="65"/>
      <c r="K43" s="66"/>
      <c r="L43" s="43"/>
    </row>
    <row r="44" spans="1:12" s="7" customFormat="1" ht="16" customHeight="1" x14ac:dyDescent="0.2">
      <c r="A44" s="14"/>
      <c r="B44" s="14"/>
      <c r="C44" s="15"/>
      <c r="D44" s="64"/>
      <c r="E44" s="64"/>
      <c r="F44" s="14"/>
      <c r="G44" s="14"/>
      <c r="H44" s="14"/>
      <c r="I44" s="65"/>
      <c r="J44" s="65"/>
      <c r="K44" s="66"/>
      <c r="L44" s="43"/>
    </row>
    <row r="45" spans="1:12" s="7" customFormat="1" ht="16" customHeight="1" x14ac:dyDescent="0.2">
      <c r="A45" s="72"/>
      <c r="B45" s="14"/>
      <c r="C45" s="15"/>
      <c r="D45" s="64"/>
      <c r="E45" s="64"/>
      <c r="F45" s="14"/>
      <c r="G45" s="14"/>
      <c r="H45" s="14"/>
      <c r="I45" s="65"/>
      <c r="J45" s="65"/>
      <c r="K45" s="66"/>
      <c r="L45" s="43"/>
    </row>
    <row r="46" spans="1:12" s="7" customFormat="1" ht="16" customHeight="1" x14ac:dyDescent="0.2">
      <c r="A46" s="14"/>
      <c r="B46" s="14"/>
      <c r="C46" s="15"/>
      <c r="D46" s="64"/>
      <c r="E46" s="64"/>
      <c r="F46" s="14"/>
      <c r="G46" s="14"/>
      <c r="H46" s="14"/>
      <c r="I46" s="65"/>
      <c r="J46" s="65"/>
      <c r="K46" s="66"/>
      <c r="L46" s="43"/>
    </row>
    <row r="47" spans="1:12" s="7" customFormat="1" ht="16" customHeight="1" x14ac:dyDescent="0.2"/>
    <row r="48" spans="1:12" s="7" customFormat="1" ht="15" customHeight="1" x14ac:dyDescent="0.2"/>
    <row r="49" s="7" customFormat="1" ht="15" customHeight="1" x14ac:dyDescent="0.2"/>
    <row r="50" s="7" customFormat="1" ht="15" customHeight="1" x14ac:dyDescent="0.2"/>
    <row r="51" s="7" customFormat="1" ht="15" customHeight="1" x14ac:dyDescent="0.2"/>
    <row r="52" s="7" customFormat="1" ht="15" customHeight="1" x14ac:dyDescent="0.2"/>
    <row r="53" s="7" customFormat="1" ht="15" customHeight="1" x14ac:dyDescent="0.2"/>
    <row r="54" s="7" customFormat="1" ht="15" customHeight="1" x14ac:dyDescent="0.2"/>
    <row r="55" s="7" customFormat="1" ht="15" customHeight="1" x14ac:dyDescent="0.2"/>
    <row r="56" s="7" customFormat="1" ht="15" customHeight="1" x14ac:dyDescent="0.2"/>
    <row r="57" s="7" customFormat="1" ht="15" customHeigh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0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  <row r="87" s="7" customFormat="1" x14ac:dyDescent="0.2"/>
    <row r="88" s="7" customFormat="1" x14ac:dyDescent="0.2"/>
    <row r="89" s="7" customFormat="1" x14ac:dyDescent="0.2"/>
    <row r="90" s="7" customFormat="1" x14ac:dyDescent="0.2"/>
    <row r="91" s="7" customFormat="1" x14ac:dyDescent="0.2"/>
    <row r="92" s="7" customFormat="1" x14ac:dyDescent="0.2"/>
  </sheetData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0000000}">
          <x14:formula1>
            <xm:f>VALIDATION!$F$2:$F$5</xm:f>
          </x14:formula1>
          <xm:sqref>G31:H31 G19:H24 G27:H28 G12:H17</xm:sqref>
        </x14:dataValidation>
        <x14:dataValidation type="list" allowBlank="1" showInputMessage="1" showErrorMessage="1" xr:uid="{00000000-0002-0000-0100-000001000000}">
          <x14:formula1>
            <xm:f>VALIDATION!$D$2:$D$229</xm:f>
          </x14:formula1>
          <xm:sqref>K12:K30 I12:I30 J18 J25:J26 J29:J30 I32:J33</xm:sqref>
        </x14:dataValidation>
        <x14:dataValidation type="list" allowBlank="1" showInputMessage="1" showErrorMessage="1" xr:uid="{00000000-0002-0000-0100-000002000000}">
          <x14:formula1>
            <xm:f>VALIDATION!$E$2:$E$8</xm:f>
          </x14:formula1>
          <xm:sqref>E18:E33</xm:sqref>
        </x14:dataValidation>
        <x14:dataValidation type="list" allowBlank="1" showInputMessage="1" showErrorMessage="1" xr:uid="{00000000-0002-0000-0100-000003000000}">
          <x14:formula1>
            <xm:f>VALIDATION!$A$2:$A$195</xm:f>
          </x14:formula1>
          <xm:sqref>D12:D33</xm:sqref>
        </x14:dataValidation>
        <x14:dataValidation type="list" allowBlank="1" showInputMessage="1" showErrorMessage="1" xr:uid="{00000000-0002-0000-0100-000004000000}">
          <x14:formula1>
            <xm:f>VALIDATION!$C$2:$C$4</xm:f>
          </x14:formula1>
          <xm:sqref>C12:C33</xm:sqref>
        </x14:dataValidation>
        <x14:dataValidation type="list" allowBlank="1" showInputMessage="1" showErrorMessage="1" xr:uid="{7445067D-8CD6-DD4B-86C2-4ACEACF4DB7B}">
          <x14:formula1>
            <xm:f>VALIDATION!$E$2:$E$9</xm:f>
          </x14:formula1>
          <xm:sqref>E12:E17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N41"/>
  <sheetViews>
    <sheetView zoomScaleNormal="100" workbookViewId="0">
      <selection activeCell="A39" sqref="A39:M41"/>
    </sheetView>
  </sheetViews>
  <sheetFormatPr baseColWidth="10" defaultColWidth="11.1640625" defaultRowHeight="16" x14ac:dyDescent="0.2"/>
  <cols>
    <col min="1" max="1" width="9.33203125" customWidth="1"/>
    <col min="2" max="2" width="6" customWidth="1"/>
    <col min="3" max="3" width="8" customWidth="1"/>
    <col min="4" max="4" width="8.83203125" customWidth="1"/>
    <col min="5" max="5" width="12" bestFit="1" customWidth="1"/>
    <col min="6" max="6" width="4.33203125" customWidth="1"/>
    <col min="7" max="7" width="17" customWidth="1"/>
    <col min="8" max="8" width="4.1640625" customWidth="1"/>
    <col min="9" max="9" width="22.1640625" style="83" bestFit="1" customWidth="1"/>
    <col min="10" max="10" width="3.83203125" bestFit="1" customWidth="1"/>
    <col min="11" max="11" width="22.1640625" style="83" bestFit="1" customWidth="1"/>
    <col min="12" max="12" width="4.1640625" customWidth="1"/>
  </cols>
  <sheetData>
    <row r="1" spans="1:14" ht="20" x14ac:dyDescent="0.2">
      <c r="A1" s="105" t="s">
        <v>309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24"/>
    </row>
    <row r="2" spans="1:14" x14ac:dyDescent="0.2">
      <c r="A2" s="24"/>
      <c r="B2" s="24"/>
      <c r="C2" s="24"/>
      <c r="D2" s="24"/>
      <c r="E2" s="24"/>
      <c r="F2" s="44" t="s">
        <v>218</v>
      </c>
      <c r="G2" s="74"/>
      <c r="H2" s="40" t="s">
        <v>216</v>
      </c>
      <c r="I2" s="74"/>
      <c r="J2" s="24"/>
      <c r="K2" s="74"/>
      <c r="L2" s="24"/>
      <c r="M2" s="24"/>
      <c r="N2" s="7"/>
    </row>
    <row r="3" spans="1:14" x14ac:dyDescent="0.2">
      <c r="A3" s="24"/>
      <c r="B3" s="24"/>
      <c r="C3" s="24"/>
      <c r="D3" s="24"/>
      <c r="E3" s="24"/>
      <c r="F3" s="24" t="s">
        <v>300</v>
      </c>
      <c r="G3" s="24"/>
      <c r="H3" s="24" t="s">
        <v>329</v>
      </c>
      <c r="I3" s="59"/>
      <c r="J3" s="24"/>
      <c r="K3" s="74"/>
      <c r="L3" s="24"/>
      <c r="M3" s="24"/>
      <c r="N3" s="7"/>
    </row>
    <row r="4" spans="1:14" x14ac:dyDescent="0.2">
      <c r="A4" s="24"/>
      <c r="B4" s="24"/>
      <c r="C4" s="24"/>
      <c r="D4" s="24"/>
      <c r="E4" s="24"/>
      <c r="F4" s="103" t="s">
        <v>350</v>
      </c>
      <c r="G4" s="24"/>
      <c r="H4" s="24" t="s">
        <v>330</v>
      </c>
      <c r="I4" s="59"/>
      <c r="J4" s="24"/>
      <c r="K4" s="74"/>
      <c r="L4" s="24"/>
      <c r="M4" s="24"/>
      <c r="N4" s="7"/>
    </row>
    <row r="5" spans="1:14" x14ac:dyDescent="0.2">
      <c r="A5" s="24"/>
      <c r="B5" s="24"/>
      <c r="C5" s="24"/>
      <c r="D5" s="24"/>
      <c r="E5" s="24"/>
      <c r="F5" s="24" t="s">
        <v>324</v>
      </c>
      <c r="G5" s="24"/>
      <c r="H5" s="24" t="s">
        <v>333</v>
      </c>
      <c r="I5" s="24"/>
      <c r="J5" s="24"/>
      <c r="K5" s="74"/>
      <c r="L5" s="24"/>
      <c r="M5" s="24"/>
      <c r="N5" s="7"/>
    </row>
    <row r="6" spans="1:14" x14ac:dyDescent="0.2">
      <c r="A6" s="24"/>
      <c r="B6" s="24"/>
      <c r="C6" s="24"/>
      <c r="D6" s="24"/>
      <c r="E6" s="24"/>
      <c r="F6" s="24" t="s">
        <v>332</v>
      </c>
      <c r="G6" s="24"/>
      <c r="H6" s="24" t="s">
        <v>331</v>
      </c>
      <c r="I6" s="59"/>
      <c r="J6" s="24"/>
      <c r="K6" s="74"/>
      <c r="L6" s="24"/>
      <c r="M6" s="24"/>
      <c r="N6" s="7"/>
    </row>
    <row r="7" spans="1:14" ht="17" thickBot="1" x14ac:dyDescent="0.25">
      <c r="A7" s="24"/>
      <c r="B7" s="24"/>
      <c r="C7" s="24"/>
      <c r="D7" s="24"/>
      <c r="E7" s="24"/>
      <c r="F7" s="24"/>
      <c r="G7" s="24"/>
      <c r="H7" s="24"/>
      <c r="I7" s="74"/>
      <c r="J7" s="24"/>
      <c r="K7" s="74"/>
      <c r="L7" s="24"/>
      <c r="M7" s="24"/>
    </row>
    <row r="8" spans="1:14" ht="17" thickBot="1" x14ac:dyDescent="0.25">
      <c r="A8" s="1" t="s">
        <v>0</v>
      </c>
      <c r="B8" s="1" t="s">
        <v>1</v>
      </c>
      <c r="C8" s="2" t="s">
        <v>2</v>
      </c>
      <c r="D8" s="3" t="s">
        <v>3</v>
      </c>
      <c r="E8" s="3" t="s">
        <v>4</v>
      </c>
      <c r="F8" s="1" t="s">
        <v>5</v>
      </c>
      <c r="G8" s="1" t="s">
        <v>6</v>
      </c>
      <c r="H8" s="1" t="s">
        <v>7</v>
      </c>
      <c r="I8" s="67" t="s">
        <v>283</v>
      </c>
      <c r="J8" s="67" t="s">
        <v>9</v>
      </c>
      <c r="K8" s="67" t="s">
        <v>284</v>
      </c>
      <c r="L8" s="1" t="s">
        <v>7</v>
      </c>
      <c r="M8" s="24"/>
    </row>
    <row r="9" spans="1:14" x14ac:dyDescent="0.2">
      <c r="A9" s="26"/>
      <c r="B9" s="26"/>
      <c r="C9" s="27"/>
      <c r="D9" s="28"/>
      <c r="E9" s="28"/>
      <c r="F9" s="26"/>
      <c r="G9" s="26"/>
      <c r="H9" s="26"/>
      <c r="I9" s="26"/>
      <c r="J9" s="26"/>
      <c r="K9" s="26"/>
      <c r="L9" s="24"/>
      <c r="M9" s="24"/>
    </row>
    <row r="10" spans="1:14" ht="16" customHeight="1" x14ac:dyDescent="0.2">
      <c r="A10" s="26"/>
      <c r="B10" s="26"/>
      <c r="C10" s="27"/>
      <c r="D10" s="28"/>
      <c r="E10" s="28"/>
      <c r="F10" s="26"/>
      <c r="G10" s="26" t="s">
        <v>218</v>
      </c>
      <c r="H10" s="26"/>
      <c r="I10" s="26"/>
      <c r="J10" s="26"/>
      <c r="K10" s="26"/>
      <c r="L10" s="24"/>
      <c r="M10" s="24"/>
    </row>
    <row r="11" spans="1:14" ht="16" customHeight="1" x14ac:dyDescent="0.2">
      <c r="A11" s="8">
        <v>35</v>
      </c>
      <c r="B11" s="13" t="s">
        <v>10</v>
      </c>
      <c r="C11" s="38">
        <v>44567</v>
      </c>
      <c r="D11" s="18">
        <v>1462.3333333333333</v>
      </c>
      <c r="E11" s="18" t="s">
        <v>357</v>
      </c>
      <c r="F11" s="8" t="s">
        <v>18</v>
      </c>
      <c r="G11" s="80" t="s">
        <v>292</v>
      </c>
      <c r="H11" s="8"/>
      <c r="I11" s="8" t="str">
        <f>F6</f>
        <v>Cambridge RoadRunners</v>
      </c>
      <c r="J11" s="22" t="s">
        <v>9</v>
      </c>
      <c r="K11" s="8" t="str">
        <f>F3</f>
        <v>Bluewater Hawks</v>
      </c>
      <c r="L11" s="77"/>
      <c r="M11" s="24"/>
    </row>
    <row r="12" spans="1:14" ht="16" customHeight="1" x14ac:dyDescent="0.2">
      <c r="A12" s="8">
        <v>37</v>
      </c>
      <c r="B12" s="13" t="s">
        <v>10</v>
      </c>
      <c r="C12" s="38">
        <v>44567</v>
      </c>
      <c r="D12" s="18">
        <v>1462.4375</v>
      </c>
      <c r="E12" s="18" t="s">
        <v>357</v>
      </c>
      <c r="F12" s="8" t="s">
        <v>18</v>
      </c>
      <c r="G12" s="80" t="s">
        <v>292</v>
      </c>
      <c r="H12" s="8"/>
      <c r="I12" s="8" t="str">
        <f>F4</f>
        <v xml:space="preserve">Krivo 12U </v>
      </c>
      <c r="J12" s="22" t="s">
        <v>9</v>
      </c>
      <c r="K12" s="8" t="str">
        <f>F5</f>
        <v>North Durham Blades</v>
      </c>
      <c r="L12" s="77"/>
      <c r="M12" s="24"/>
    </row>
    <row r="13" spans="1:14" ht="16" customHeight="1" x14ac:dyDescent="0.2">
      <c r="A13" s="8">
        <v>40</v>
      </c>
      <c r="B13" s="13" t="s">
        <v>10</v>
      </c>
      <c r="C13" s="38">
        <v>44567</v>
      </c>
      <c r="D13" s="18">
        <v>1462.6041666666667</v>
      </c>
      <c r="E13" s="18" t="s">
        <v>357</v>
      </c>
      <c r="F13" s="8" t="s">
        <v>18</v>
      </c>
      <c r="G13" s="80" t="s">
        <v>292</v>
      </c>
      <c r="H13" s="8"/>
      <c r="I13" s="8" t="str">
        <f>F5</f>
        <v>North Durham Blades</v>
      </c>
      <c r="J13" s="22" t="s">
        <v>9</v>
      </c>
      <c r="K13" s="8" t="str">
        <f>F3</f>
        <v>Bluewater Hawks</v>
      </c>
      <c r="L13" s="77"/>
      <c r="M13" s="24"/>
    </row>
    <row r="14" spans="1:14" ht="16" customHeight="1" x14ac:dyDescent="0.2">
      <c r="A14" s="8">
        <v>52</v>
      </c>
      <c r="B14" s="11" t="s">
        <v>10</v>
      </c>
      <c r="C14" s="38">
        <v>44567</v>
      </c>
      <c r="D14" s="5">
        <v>1462.65625</v>
      </c>
      <c r="E14" s="5" t="s">
        <v>17</v>
      </c>
      <c r="F14" s="8" t="s">
        <v>18</v>
      </c>
      <c r="G14" s="80" t="s">
        <v>292</v>
      </c>
      <c r="H14" s="8"/>
      <c r="I14" s="8" t="str">
        <f>F4</f>
        <v xml:space="preserve">Krivo 12U </v>
      </c>
      <c r="J14" s="22" t="s">
        <v>9</v>
      </c>
      <c r="K14" s="8" t="str">
        <f>F6</f>
        <v>Cambridge RoadRunners</v>
      </c>
      <c r="L14" s="77"/>
      <c r="M14" s="24"/>
    </row>
    <row r="15" spans="1:14" ht="16" customHeight="1" x14ac:dyDescent="0.2">
      <c r="A15" s="8">
        <v>55.1</v>
      </c>
      <c r="B15" s="8" t="s">
        <v>34</v>
      </c>
      <c r="C15" s="38">
        <v>44568</v>
      </c>
      <c r="D15" s="5">
        <v>1462.3333333333333</v>
      </c>
      <c r="E15" s="5" t="s">
        <v>14</v>
      </c>
      <c r="F15" s="8" t="s">
        <v>18</v>
      </c>
      <c r="G15" s="80" t="s">
        <v>292</v>
      </c>
      <c r="H15" s="8"/>
      <c r="I15" s="8" t="str">
        <f>F6</f>
        <v>Cambridge RoadRunners</v>
      </c>
      <c r="J15" s="22" t="s">
        <v>9</v>
      </c>
      <c r="K15" s="8" t="str">
        <f>F5</f>
        <v>North Durham Blades</v>
      </c>
      <c r="L15" s="77"/>
      <c r="M15" s="24"/>
    </row>
    <row r="16" spans="1:14" ht="16" customHeight="1" x14ac:dyDescent="0.2">
      <c r="A16" s="8">
        <v>64</v>
      </c>
      <c r="B16" s="8" t="s">
        <v>34</v>
      </c>
      <c r="C16" s="38">
        <v>44568</v>
      </c>
      <c r="D16" s="5">
        <v>1462.34375</v>
      </c>
      <c r="E16" s="5" t="s">
        <v>11</v>
      </c>
      <c r="F16" s="8" t="s">
        <v>18</v>
      </c>
      <c r="G16" s="80" t="s">
        <v>292</v>
      </c>
      <c r="H16" s="8"/>
      <c r="I16" s="8" t="str">
        <f>F3</f>
        <v>Bluewater Hawks</v>
      </c>
      <c r="J16" s="22" t="s">
        <v>9</v>
      </c>
      <c r="K16" s="8" t="str">
        <f>F4</f>
        <v xml:space="preserve">Krivo 12U </v>
      </c>
      <c r="L16" s="77"/>
      <c r="M16" s="24"/>
    </row>
    <row r="17" spans="1:13" ht="16" customHeight="1" x14ac:dyDescent="0.2">
      <c r="A17" s="29"/>
      <c r="B17" s="29"/>
      <c r="C17" s="30"/>
      <c r="D17" s="31"/>
      <c r="E17" s="31"/>
      <c r="F17" s="29"/>
      <c r="G17" s="29"/>
      <c r="H17" s="29"/>
      <c r="I17" s="29"/>
      <c r="J17" s="33"/>
      <c r="K17" s="29"/>
      <c r="L17" s="24"/>
      <c r="M17" s="24"/>
    </row>
    <row r="18" spans="1:13" ht="16" customHeight="1" x14ac:dyDescent="0.2">
      <c r="A18" s="26"/>
      <c r="B18" s="26"/>
      <c r="C18" s="27"/>
      <c r="D18" s="28"/>
      <c r="E18" s="28"/>
      <c r="F18" s="26"/>
      <c r="G18" s="26" t="s">
        <v>216</v>
      </c>
      <c r="H18" s="26"/>
      <c r="I18" s="26"/>
      <c r="J18" s="26"/>
      <c r="K18" s="26"/>
      <c r="L18" s="24"/>
      <c r="M18" s="24"/>
    </row>
    <row r="19" spans="1:13" ht="16" customHeight="1" x14ac:dyDescent="0.2">
      <c r="A19" s="8">
        <v>1</v>
      </c>
      <c r="B19" s="13" t="s">
        <v>10</v>
      </c>
      <c r="C19" s="38">
        <v>44567</v>
      </c>
      <c r="D19" s="18">
        <v>1462.3333333333333</v>
      </c>
      <c r="E19" s="18" t="s">
        <v>14</v>
      </c>
      <c r="F19" s="8" t="s">
        <v>18</v>
      </c>
      <c r="G19" s="80" t="s">
        <v>292</v>
      </c>
      <c r="H19" s="8"/>
      <c r="I19" s="8" t="str">
        <f>H5</f>
        <v xml:space="preserve">Chatham Crush </v>
      </c>
      <c r="J19" s="22" t="s">
        <v>9</v>
      </c>
      <c r="K19" s="8" t="str">
        <f>H3</f>
        <v>Clearview Icecats</v>
      </c>
      <c r="L19" s="77"/>
      <c r="M19" s="24"/>
    </row>
    <row r="20" spans="1:13" ht="16" customHeight="1" x14ac:dyDescent="0.2">
      <c r="A20" s="8">
        <v>2</v>
      </c>
      <c r="B20" s="13" t="s">
        <v>10</v>
      </c>
      <c r="C20" s="38">
        <v>44567</v>
      </c>
      <c r="D20" s="18">
        <v>1462.3854166666667</v>
      </c>
      <c r="E20" s="18" t="s">
        <v>14</v>
      </c>
      <c r="F20" s="8" t="s">
        <v>18</v>
      </c>
      <c r="G20" s="80" t="s">
        <v>292</v>
      </c>
      <c r="H20" s="8"/>
      <c r="I20" s="8" t="str">
        <f>H6</f>
        <v>Guelph Jr. Gryphons</v>
      </c>
      <c r="J20" s="22" t="s">
        <v>9</v>
      </c>
      <c r="K20" s="8" t="str">
        <f>H4</f>
        <v>Wilmot Wolverines</v>
      </c>
      <c r="L20" s="77"/>
      <c r="M20" s="24"/>
    </row>
    <row r="21" spans="1:13" ht="16" customHeight="1" x14ac:dyDescent="0.2">
      <c r="A21" s="8">
        <v>7</v>
      </c>
      <c r="B21" s="13" t="s">
        <v>10</v>
      </c>
      <c r="C21" s="38">
        <v>44567</v>
      </c>
      <c r="D21" s="18">
        <v>1462.6666666666667</v>
      </c>
      <c r="E21" s="18" t="s">
        <v>14</v>
      </c>
      <c r="F21" s="8" t="s">
        <v>18</v>
      </c>
      <c r="G21" s="80" t="s">
        <v>292</v>
      </c>
      <c r="H21" s="8"/>
      <c r="I21" s="8" t="str">
        <f>H6</f>
        <v>Guelph Jr. Gryphons</v>
      </c>
      <c r="J21" s="22" t="s">
        <v>9</v>
      </c>
      <c r="K21" s="8" t="str">
        <f>H5</f>
        <v xml:space="preserve">Chatham Crush </v>
      </c>
      <c r="L21" s="77"/>
      <c r="M21" s="24"/>
    </row>
    <row r="22" spans="1:13" ht="16" customHeight="1" x14ac:dyDescent="0.2">
      <c r="A22" s="8">
        <v>17</v>
      </c>
      <c r="B22" s="13" t="s">
        <v>10</v>
      </c>
      <c r="C22" s="38">
        <v>44567</v>
      </c>
      <c r="D22" s="18">
        <v>1462.6875</v>
      </c>
      <c r="E22" s="18" t="s">
        <v>11</v>
      </c>
      <c r="F22" s="8" t="s">
        <v>18</v>
      </c>
      <c r="G22" s="80" t="s">
        <v>292</v>
      </c>
      <c r="H22" s="8"/>
      <c r="I22" s="8" t="str">
        <f>H4</f>
        <v>Wilmot Wolverines</v>
      </c>
      <c r="J22" s="22" t="s">
        <v>9</v>
      </c>
      <c r="K22" s="8" t="str">
        <f>H3</f>
        <v>Clearview Icecats</v>
      </c>
      <c r="L22" s="77"/>
      <c r="M22" s="24"/>
    </row>
    <row r="23" spans="1:13" ht="16" customHeight="1" x14ac:dyDescent="0.2">
      <c r="A23" s="8">
        <v>94</v>
      </c>
      <c r="B23" s="8" t="s">
        <v>34</v>
      </c>
      <c r="C23" s="38">
        <v>44568</v>
      </c>
      <c r="D23" s="18">
        <v>1462.3333333333333</v>
      </c>
      <c r="E23" s="18" t="s">
        <v>357</v>
      </c>
      <c r="F23" s="8" t="s">
        <v>18</v>
      </c>
      <c r="G23" s="80" t="s">
        <v>292</v>
      </c>
      <c r="H23" s="8"/>
      <c r="I23" s="8" t="str">
        <f>H3</f>
        <v>Clearview Icecats</v>
      </c>
      <c r="J23" s="22" t="s">
        <v>9</v>
      </c>
      <c r="K23" s="8" t="str">
        <f>H6</f>
        <v>Guelph Jr. Gryphons</v>
      </c>
      <c r="L23" s="77"/>
      <c r="M23" s="24"/>
    </row>
    <row r="24" spans="1:13" ht="16" customHeight="1" x14ac:dyDescent="0.2">
      <c r="A24" s="8">
        <v>95</v>
      </c>
      <c r="B24" s="8" t="s">
        <v>34</v>
      </c>
      <c r="C24" s="38">
        <v>44568</v>
      </c>
      <c r="D24" s="18">
        <v>1462.3854166666667</v>
      </c>
      <c r="E24" s="5" t="s">
        <v>357</v>
      </c>
      <c r="F24" s="8" t="s">
        <v>18</v>
      </c>
      <c r="G24" s="80" t="s">
        <v>292</v>
      </c>
      <c r="H24" s="8"/>
      <c r="I24" s="8" t="str">
        <f>H4</f>
        <v>Wilmot Wolverines</v>
      </c>
      <c r="J24" s="22" t="s">
        <v>9</v>
      </c>
      <c r="K24" s="8" t="str">
        <f>H5</f>
        <v xml:space="preserve">Chatham Crush </v>
      </c>
      <c r="L24" s="77"/>
      <c r="M24" s="24"/>
    </row>
    <row r="25" spans="1:13" ht="16" customHeight="1" x14ac:dyDescent="0.2">
      <c r="A25" s="29"/>
      <c r="B25" s="29"/>
      <c r="C25" s="30"/>
      <c r="D25" s="31"/>
      <c r="E25" s="31"/>
      <c r="F25" s="29"/>
      <c r="G25" s="29"/>
      <c r="H25" s="29"/>
      <c r="I25" s="29"/>
      <c r="J25" s="33"/>
      <c r="K25" s="29"/>
      <c r="L25" s="24"/>
      <c r="M25" s="24"/>
    </row>
    <row r="26" spans="1:13" ht="16" customHeight="1" x14ac:dyDescent="0.2">
      <c r="A26" s="42" t="s">
        <v>260</v>
      </c>
      <c r="B26" s="29"/>
      <c r="C26" s="30"/>
      <c r="D26" s="31"/>
      <c r="E26" s="31"/>
      <c r="F26" s="29"/>
      <c r="G26" s="29"/>
      <c r="H26" s="29"/>
      <c r="I26" s="29"/>
      <c r="J26" s="33"/>
      <c r="K26" s="29"/>
      <c r="L26" s="24"/>
      <c r="M26" s="24"/>
    </row>
    <row r="27" spans="1:13" ht="16" customHeight="1" x14ac:dyDescent="0.2">
      <c r="A27" s="8">
        <v>98</v>
      </c>
      <c r="B27" s="8" t="s">
        <v>34</v>
      </c>
      <c r="C27" s="38">
        <v>44568</v>
      </c>
      <c r="D27" s="18">
        <v>1462.5625</v>
      </c>
      <c r="E27" s="18" t="s">
        <v>357</v>
      </c>
      <c r="F27" s="8" t="s">
        <v>18</v>
      </c>
      <c r="G27" s="80" t="s">
        <v>292</v>
      </c>
      <c r="H27" s="8"/>
      <c r="I27" s="8" t="s">
        <v>35</v>
      </c>
      <c r="J27" s="22" t="s">
        <v>9</v>
      </c>
      <c r="K27" s="8" t="s">
        <v>45</v>
      </c>
      <c r="L27" s="77"/>
      <c r="M27" s="24"/>
    </row>
    <row r="28" spans="1:13" ht="16" customHeight="1" x14ac:dyDescent="0.2">
      <c r="A28" s="8">
        <v>88</v>
      </c>
      <c r="B28" s="8" t="s">
        <v>34</v>
      </c>
      <c r="C28" s="38">
        <v>44568</v>
      </c>
      <c r="D28" s="18">
        <v>1462.5729166666667</v>
      </c>
      <c r="E28" s="18" t="s">
        <v>194</v>
      </c>
      <c r="F28" s="8" t="s">
        <v>18</v>
      </c>
      <c r="G28" s="80" t="s">
        <v>292</v>
      </c>
      <c r="H28" s="8"/>
      <c r="I28" s="8" t="s">
        <v>42</v>
      </c>
      <c r="J28" s="22" t="s">
        <v>9</v>
      </c>
      <c r="K28" s="8" t="s">
        <v>267</v>
      </c>
      <c r="L28" s="77"/>
      <c r="M28" s="24"/>
    </row>
    <row r="29" spans="1:13" ht="16" customHeight="1" x14ac:dyDescent="0.2">
      <c r="A29" s="8">
        <v>99</v>
      </c>
      <c r="B29" s="4" t="s">
        <v>34</v>
      </c>
      <c r="C29" s="38">
        <v>44568</v>
      </c>
      <c r="D29" s="5">
        <v>1462.6145833333333</v>
      </c>
      <c r="E29" s="18" t="s">
        <v>357</v>
      </c>
      <c r="F29" s="8" t="s">
        <v>18</v>
      </c>
      <c r="G29" s="80" t="s">
        <v>292</v>
      </c>
      <c r="H29" s="8"/>
      <c r="I29" s="8" t="s">
        <v>41</v>
      </c>
      <c r="J29" s="22" t="s">
        <v>9</v>
      </c>
      <c r="K29" s="8" t="s">
        <v>43</v>
      </c>
      <c r="L29" s="77"/>
      <c r="M29" s="24"/>
    </row>
    <row r="30" spans="1:13" ht="16" customHeight="1" x14ac:dyDescent="0.2">
      <c r="A30" s="8">
        <v>89</v>
      </c>
      <c r="B30" s="4" t="s">
        <v>34</v>
      </c>
      <c r="C30" s="38">
        <v>44568</v>
      </c>
      <c r="D30" s="5">
        <v>1462.625</v>
      </c>
      <c r="E30" s="18" t="s">
        <v>194</v>
      </c>
      <c r="F30" s="8" t="s">
        <v>18</v>
      </c>
      <c r="G30" s="80" t="s">
        <v>292</v>
      </c>
      <c r="H30" s="8"/>
      <c r="I30" s="8" t="s">
        <v>44</v>
      </c>
      <c r="J30" s="22" t="s">
        <v>9</v>
      </c>
      <c r="K30" s="8" t="s">
        <v>36</v>
      </c>
      <c r="L30" s="77"/>
      <c r="M30" s="24"/>
    </row>
    <row r="31" spans="1:13" ht="16" customHeight="1" x14ac:dyDescent="0.2">
      <c r="A31" s="14"/>
      <c r="B31" s="29"/>
      <c r="C31" s="30"/>
      <c r="D31" s="31"/>
      <c r="E31" s="31"/>
      <c r="F31" s="29"/>
      <c r="G31" s="29"/>
      <c r="H31" s="29"/>
      <c r="I31" s="29"/>
      <c r="J31" s="33"/>
      <c r="K31" s="29"/>
      <c r="L31" s="24"/>
      <c r="M31" s="24"/>
    </row>
    <row r="32" spans="1:13" ht="16" customHeight="1" x14ac:dyDescent="0.2">
      <c r="A32" s="42" t="s">
        <v>244</v>
      </c>
      <c r="B32" s="29"/>
      <c r="C32" s="30"/>
      <c r="D32" s="31"/>
      <c r="E32" s="31"/>
      <c r="F32" s="29"/>
      <c r="G32" s="29"/>
      <c r="H32" s="29"/>
      <c r="I32" s="29"/>
      <c r="J32" s="33"/>
      <c r="K32" s="29"/>
      <c r="L32" s="24"/>
      <c r="M32" s="24"/>
    </row>
    <row r="33" spans="1:13" ht="16" customHeight="1" x14ac:dyDescent="0.2">
      <c r="A33" s="8">
        <v>119</v>
      </c>
      <c r="B33" s="13" t="s">
        <v>46</v>
      </c>
      <c r="C33" s="39">
        <v>44569</v>
      </c>
      <c r="D33" s="18">
        <v>1462.3333333333333</v>
      </c>
      <c r="E33" s="18" t="s">
        <v>357</v>
      </c>
      <c r="F33" s="8" t="s">
        <v>18</v>
      </c>
      <c r="G33" s="80" t="s">
        <v>292</v>
      </c>
      <c r="H33" s="8"/>
      <c r="I33" s="8" t="s">
        <v>210</v>
      </c>
      <c r="J33" s="22" t="s">
        <v>9</v>
      </c>
      <c r="K33" s="8" t="s">
        <v>221</v>
      </c>
      <c r="L33" s="77"/>
      <c r="M33" s="24"/>
    </row>
    <row r="34" spans="1:13" ht="16" customHeight="1" x14ac:dyDescent="0.2">
      <c r="A34" s="8">
        <v>120</v>
      </c>
      <c r="B34" s="13" t="s">
        <v>46</v>
      </c>
      <c r="C34" s="39">
        <v>44569</v>
      </c>
      <c r="D34" s="18">
        <v>1462.3333333333333</v>
      </c>
      <c r="E34" s="18" t="s">
        <v>17</v>
      </c>
      <c r="F34" s="8" t="s">
        <v>18</v>
      </c>
      <c r="G34" s="80" t="s">
        <v>292</v>
      </c>
      <c r="H34" s="8"/>
      <c r="I34" s="8" t="s">
        <v>208</v>
      </c>
      <c r="J34" s="22" t="s">
        <v>9</v>
      </c>
      <c r="K34" s="8" t="s">
        <v>229</v>
      </c>
      <c r="L34" s="77"/>
      <c r="M34" s="24"/>
    </row>
    <row r="35" spans="1:13" x14ac:dyDescent="0.2">
      <c r="A35" s="24"/>
      <c r="B35" s="24"/>
      <c r="C35" s="24"/>
      <c r="D35" s="24"/>
      <c r="E35" s="24"/>
      <c r="F35" s="24"/>
      <c r="G35" s="24"/>
      <c r="H35" s="24"/>
      <c r="I35" s="74"/>
      <c r="J35" s="24"/>
      <c r="K35" s="74"/>
      <c r="L35" s="24"/>
      <c r="M35" s="24"/>
    </row>
    <row r="36" spans="1:13" x14ac:dyDescent="0.2">
      <c r="A36" s="42" t="s">
        <v>214</v>
      </c>
      <c r="B36" s="24"/>
      <c r="C36" s="24"/>
      <c r="D36" s="24"/>
      <c r="E36" s="24"/>
      <c r="F36" s="24"/>
      <c r="G36" s="24"/>
      <c r="H36" s="24"/>
      <c r="I36" s="74"/>
      <c r="J36" s="24"/>
      <c r="K36" s="74"/>
      <c r="L36" s="24"/>
      <c r="M36" s="24"/>
    </row>
    <row r="37" spans="1:13" x14ac:dyDescent="0.2">
      <c r="A37" s="8">
        <v>129</v>
      </c>
      <c r="B37" s="8" t="s">
        <v>46</v>
      </c>
      <c r="C37" s="39">
        <v>44569</v>
      </c>
      <c r="D37" s="18">
        <v>1462.65625</v>
      </c>
      <c r="E37" s="18" t="s">
        <v>11</v>
      </c>
      <c r="F37" s="8" t="s">
        <v>18</v>
      </c>
      <c r="G37" s="80" t="s">
        <v>292</v>
      </c>
      <c r="H37" s="8"/>
      <c r="I37" s="8" t="s">
        <v>279</v>
      </c>
      <c r="J37" s="22" t="s">
        <v>9</v>
      </c>
      <c r="K37" s="8" t="s">
        <v>280</v>
      </c>
      <c r="L37" s="77"/>
      <c r="M37" s="24"/>
    </row>
    <row r="38" spans="1:13" x14ac:dyDescent="0.2">
      <c r="A38" s="24"/>
      <c r="B38" s="24"/>
      <c r="C38" s="24"/>
      <c r="D38" s="24"/>
      <c r="E38" s="24"/>
      <c r="F38" s="24"/>
      <c r="G38" s="24"/>
      <c r="H38" s="24"/>
      <c r="I38" s="74"/>
      <c r="J38" s="24"/>
      <c r="K38" s="74"/>
      <c r="L38" s="24"/>
      <c r="M38" s="24"/>
    </row>
    <row r="39" spans="1:13" x14ac:dyDescent="0.2">
      <c r="A39" s="24"/>
      <c r="B39" s="24"/>
      <c r="C39" s="24"/>
      <c r="D39" s="24"/>
      <c r="E39" s="24"/>
      <c r="F39" s="24"/>
      <c r="G39" s="24"/>
      <c r="H39" s="24"/>
      <c r="I39" s="74"/>
      <c r="J39" s="24"/>
      <c r="K39" s="74"/>
      <c r="L39" s="24"/>
      <c r="M39" s="24"/>
    </row>
    <row r="40" spans="1:13" x14ac:dyDescent="0.2">
      <c r="A40" s="24"/>
      <c r="B40" s="24"/>
      <c r="C40" s="24"/>
      <c r="D40" s="24"/>
      <c r="E40" s="24"/>
      <c r="F40" s="24"/>
      <c r="G40" s="24"/>
      <c r="H40" s="24"/>
      <c r="I40" s="74"/>
      <c r="J40" s="24"/>
      <c r="K40" s="74"/>
      <c r="L40" s="24"/>
      <c r="M40" s="24"/>
    </row>
    <row r="41" spans="1:13" x14ac:dyDescent="0.2">
      <c r="A41" s="24"/>
      <c r="B41" s="24"/>
      <c r="C41" s="24"/>
      <c r="D41" s="24"/>
      <c r="E41" s="24"/>
      <c r="F41" s="24"/>
      <c r="G41" s="24"/>
      <c r="H41" s="24"/>
      <c r="I41" s="74"/>
      <c r="J41" s="24"/>
      <c r="K41" s="74"/>
      <c r="L41" s="24"/>
      <c r="M41" s="24"/>
    </row>
  </sheetData>
  <mergeCells count="1">
    <mergeCell ref="A1:L1"/>
  </mergeCells>
  <pageMargins left="0.7" right="0.7" top="0.75" bottom="0.75" header="0.3" footer="0.3"/>
  <pageSetup scale="80" orientation="landscape" r:id="rId1"/>
  <colBreaks count="1" manualBreakCount="1">
    <brk id="13" max="1048575" man="1"/>
  </colBreaks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200-000000000000}">
          <x14:formula1>
            <xm:f>VALIDATION!$C$2:$C$6</xm:f>
          </x14:formula1>
          <xm:sqref>C11:C40</xm:sqref>
        </x14:dataValidation>
        <x14:dataValidation type="list" allowBlank="1" showInputMessage="1" showErrorMessage="1" xr:uid="{00000000-0002-0000-0200-000001000000}">
          <x14:formula1>
            <xm:f>VALIDATION!$A$2:$A$197</xm:f>
          </x14:formula1>
          <xm:sqref>D9:D39</xm:sqref>
        </x14:dataValidation>
        <x14:dataValidation type="list" allowBlank="1" showInputMessage="1" showErrorMessage="1" xr:uid="{00000000-0002-0000-0200-000002000000}">
          <x14:formula1>
            <xm:f>VALIDATION!$E$1:$E$8</xm:f>
          </x14:formula1>
          <xm:sqref>E9:E10 E35:E39</xm:sqref>
        </x14:dataValidation>
        <x14:dataValidation type="list" allowBlank="1" showInputMessage="1" showErrorMessage="1" xr:uid="{00000000-0002-0000-0200-000003000000}">
          <x14:formula1>
            <xm:f>VALIDATION!$D$2:$D$230</xm:f>
          </x14:formula1>
          <xm:sqref>I35:I36 K35:K36</xm:sqref>
        </x14:dataValidation>
        <x14:dataValidation type="list" allowBlank="1" showInputMessage="1" showErrorMessage="1" xr:uid="{00000000-0002-0000-0200-000004000000}">
          <x14:formula1>
            <xm:f>VALIDATION!$D$2:$D$223</xm:f>
          </x14:formula1>
          <xm:sqref>I38:I39 K38:K39 I11:I32 K10:K32</xm:sqref>
        </x14:dataValidation>
        <x14:dataValidation type="list" allowBlank="1" showInputMessage="1" showErrorMessage="1" xr:uid="{00000000-0002-0000-0200-000005000000}">
          <x14:formula1>
            <xm:f>VALIDATION!$D$2:$D$221</xm:f>
          </x14:formula1>
          <xm:sqref>I9:I10 I40</xm:sqref>
        </x14:dataValidation>
        <x14:dataValidation type="list" allowBlank="1" showInputMessage="1" showErrorMessage="1" xr:uid="{7E9CCEB0-6A45-BE44-953E-77443787A0BF}">
          <x14:formula1>
            <xm:f>VALIDATION!$E$1:$E$9</xm:f>
          </x14:formula1>
          <xm:sqref>E11:E34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M34"/>
  <sheetViews>
    <sheetView workbookViewId="0">
      <selection activeCell="O27" sqref="O27"/>
    </sheetView>
  </sheetViews>
  <sheetFormatPr baseColWidth="10" defaultColWidth="11.1640625" defaultRowHeight="16" x14ac:dyDescent="0.2"/>
  <cols>
    <col min="1" max="1" width="7.33203125" bestFit="1" customWidth="1"/>
    <col min="2" max="2" width="6" customWidth="1"/>
    <col min="3" max="3" width="7.1640625" customWidth="1"/>
    <col min="4" max="4" width="9.83203125" customWidth="1"/>
    <col min="6" max="6" width="5.33203125" customWidth="1"/>
    <col min="7" max="7" width="10.6640625" customWidth="1"/>
    <col min="8" max="8" width="4" bestFit="1" customWidth="1"/>
    <col min="9" max="9" width="20.5" style="83" bestFit="1" customWidth="1"/>
    <col min="10" max="10" width="4.1640625" style="83" customWidth="1"/>
    <col min="11" max="11" width="20.5" style="83" bestFit="1" customWidth="1"/>
    <col min="12" max="12" width="4.33203125" customWidth="1"/>
  </cols>
  <sheetData>
    <row r="1" spans="1:13" ht="20" x14ac:dyDescent="0.2">
      <c r="A1" s="24"/>
      <c r="B1" s="84"/>
      <c r="C1" s="84"/>
      <c r="D1" s="84"/>
      <c r="E1" s="84"/>
      <c r="F1" s="84"/>
      <c r="G1" s="45" t="s">
        <v>286</v>
      </c>
      <c r="H1" s="45"/>
      <c r="I1" s="84"/>
      <c r="J1" s="84"/>
      <c r="K1" s="84"/>
      <c r="L1" s="24"/>
    </row>
    <row r="2" spans="1:13" ht="20" x14ac:dyDescent="0.2">
      <c r="B2" s="84"/>
      <c r="C2" s="84"/>
      <c r="D2" s="84"/>
      <c r="E2" s="84"/>
      <c r="F2" s="84"/>
      <c r="G2" s="24" t="s">
        <v>298</v>
      </c>
      <c r="H2" s="24"/>
      <c r="I2" s="84"/>
      <c r="J2" s="84"/>
      <c r="K2" s="84"/>
      <c r="L2" s="24"/>
    </row>
    <row r="3" spans="1:13" x14ac:dyDescent="0.2">
      <c r="A3" s="24"/>
      <c r="B3" s="24"/>
      <c r="C3" s="24"/>
      <c r="D3" s="24"/>
      <c r="E3" s="24"/>
      <c r="F3" s="24"/>
      <c r="G3" s="24" t="s">
        <v>306</v>
      </c>
      <c r="H3" s="24"/>
      <c r="I3" s="74"/>
      <c r="J3" s="74"/>
      <c r="K3" s="74"/>
      <c r="L3" s="24"/>
    </row>
    <row r="4" spans="1:13" x14ac:dyDescent="0.2">
      <c r="A4" s="24"/>
      <c r="B4" s="24"/>
      <c r="C4" s="24"/>
      <c r="D4" s="24"/>
      <c r="E4" s="24"/>
      <c r="F4" s="24"/>
      <c r="G4" s="24" t="s">
        <v>307</v>
      </c>
      <c r="H4" s="24"/>
      <c r="I4" s="74"/>
      <c r="J4" s="74"/>
      <c r="K4" s="74"/>
      <c r="L4" s="24"/>
      <c r="M4" s="24"/>
    </row>
    <row r="5" spans="1:13" x14ac:dyDescent="0.2">
      <c r="A5" s="24"/>
      <c r="B5" s="24"/>
      <c r="C5" s="24"/>
      <c r="D5" s="24"/>
      <c r="E5" s="24"/>
      <c r="F5" s="24"/>
      <c r="G5" s="24" t="s">
        <v>308</v>
      </c>
      <c r="H5" s="24"/>
      <c r="I5" s="74"/>
      <c r="J5" s="74"/>
      <c r="K5" s="74"/>
      <c r="L5" s="24"/>
    </row>
    <row r="6" spans="1:13" x14ac:dyDescent="0.2">
      <c r="A6" s="24"/>
      <c r="B6" s="24"/>
      <c r="C6" s="24"/>
      <c r="D6" s="24"/>
      <c r="E6" s="24"/>
      <c r="F6" s="24"/>
      <c r="G6" s="103" t="s">
        <v>349</v>
      </c>
      <c r="H6" s="85"/>
      <c r="I6" s="74"/>
      <c r="J6" s="74"/>
      <c r="K6" s="74"/>
      <c r="L6" s="24"/>
    </row>
    <row r="7" spans="1:13" ht="17" thickBot="1" x14ac:dyDescent="0.25">
      <c r="A7" s="24"/>
      <c r="B7" s="24"/>
      <c r="C7" s="24"/>
      <c r="D7" s="24"/>
      <c r="E7" s="24"/>
      <c r="F7" s="24"/>
      <c r="G7" s="24"/>
      <c r="H7" s="24"/>
      <c r="I7" s="74"/>
      <c r="J7" s="74"/>
      <c r="K7" s="74"/>
      <c r="L7" s="24"/>
    </row>
    <row r="8" spans="1:13" ht="17" thickBot="1" x14ac:dyDescent="0.25">
      <c r="A8" s="1" t="s">
        <v>0</v>
      </c>
      <c r="B8" s="1" t="s">
        <v>1</v>
      </c>
      <c r="C8" s="2" t="s">
        <v>2</v>
      </c>
      <c r="D8" s="3" t="s">
        <v>3</v>
      </c>
      <c r="E8" s="3" t="s">
        <v>4</v>
      </c>
      <c r="F8" s="1" t="s">
        <v>5</v>
      </c>
      <c r="G8" s="1" t="s">
        <v>6</v>
      </c>
      <c r="H8" s="1" t="s">
        <v>7</v>
      </c>
      <c r="I8" s="67" t="s">
        <v>283</v>
      </c>
      <c r="J8" s="67" t="s">
        <v>9</v>
      </c>
      <c r="K8" s="67" t="s">
        <v>284</v>
      </c>
      <c r="L8" s="1" t="s">
        <v>7</v>
      </c>
    </row>
    <row r="9" spans="1:13" ht="16" customHeight="1" x14ac:dyDescent="0.2">
      <c r="A9" s="26"/>
      <c r="B9" s="26"/>
      <c r="C9" s="27"/>
      <c r="D9" s="28"/>
      <c r="E9" s="28"/>
      <c r="F9" s="26"/>
      <c r="G9" s="26"/>
      <c r="H9" s="26"/>
      <c r="I9" s="26"/>
      <c r="J9" s="26"/>
      <c r="K9" s="26"/>
      <c r="L9" s="24"/>
    </row>
    <row r="10" spans="1:13" ht="16" customHeight="1" x14ac:dyDescent="0.2">
      <c r="A10" s="8">
        <v>46</v>
      </c>
      <c r="B10" s="13" t="s">
        <v>10</v>
      </c>
      <c r="C10" s="38">
        <v>44567</v>
      </c>
      <c r="D10" s="18">
        <v>1462.375</v>
      </c>
      <c r="E10" s="18" t="s">
        <v>17</v>
      </c>
      <c r="F10" s="8" t="s">
        <v>12</v>
      </c>
      <c r="G10" s="8" t="s">
        <v>292</v>
      </c>
      <c r="H10" s="8"/>
      <c r="I10" s="8" t="str">
        <f>G3</f>
        <v>Sarnia Jr.Lady Sting</v>
      </c>
      <c r="J10" s="22" t="s">
        <v>13</v>
      </c>
      <c r="K10" s="8" t="str">
        <f>G6</f>
        <v xml:space="preserve">Honeybaked Black </v>
      </c>
      <c r="L10" s="77"/>
    </row>
    <row r="11" spans="1:13" ht="16" customHeight="1" x14ac:dyDescent="0.2">
      <c r="A11" s="8">
        <v>48</v>
      </c>
      <c r="B11" s="13" t="s">
        <v>10</v>
      </c>
      <c r="C11" s="38">
        <v>44567</v>
      </c>
      <c r="D11" s="18">
        <v>1462.46875</v>
      </c>
      <c r="E11" s="18" t="s">
        <v>17</v>
      </c>
      <c r="F11" s="8" t="s">
        <v>12</v>
      </c>
      <c r="G11" s="8" t="s">
        <v>292</v>
      </c>
      <c r="H11" s="8"/>
      <c r="I11" s="8" t="str">
        <f>G5</f>
        <v>Lambton Attack</v>
      </c>
      <c r="J11" s="22" t="s">
        <v>13</v>
      </c>
      <c r="K11" s="8" t="str">
        <f>G4</f>
        <v xml:space="preserve">Lucan Irish </v>
      </c>
      <c r="L11" s="77"/>
    </row>
    <row r="12" spans="1:13" ht="16" customHeight="1" x14ac:dyDescent="0.2">
      <c r="A12" s="8">
        <v>50</v>
      </c>
      <c r="B12" s="13" t="s">
        <v>10</v>
      </c>
      <c r="C12" s="38">
        <v>44567</v>
      </c>
      <c r="D12" s="18">
        <v>1462.5625</v>
      </c>
      <c r="E12" s="18" t="s">
        <v>17</v>
      </c>
      <c r="F12" s="8" t="s">
        <v>12</v>
      </c>
      <c r="G12" s="8" t="s">
        <v>292</v>
      </c>
      <c r="H12" s="8"/>
      <c r="I12" s="8" t="str">
        <f>G2</f>
        <v>Mooretown Lady Flags</v>
      </c>
      <c r="J12" s="22" t="s">
        <v>13</v>
      </c>
      <c r="K12" s="8" t="str">
        <f>G3</f>
        <v>Sarnia Jr.Lady Sting</v>
      </c>
      <c r="L12" s="77"/>
    </row>
    <row r="13" spans="1:13" ht="16" customHeight="1" x14ac:dyDescent="0.2">
      <c r="A13" s="8">
        <v>53</v>
      </c>
      <c r="B13" s="13" t="s">
        <v>10</v>
      </c>
      <c r="C13" s="38">
        <v>44567</v>
      </c>
      <c r="D13" s="18">
        <v>1462.7083333333333</v>
      </c>
      <c r="E13" s="18" t="s">
        <v>17</v>
      </c>
      <c r="F13" s="8" t="s">
        <v>12</v>
      </c>
      <c r="G13" s="8" t="s">
        <v>292</v>
      </c>
      <c r="H13" s="8"/>
      <c r="I13" s="8" t="str">
        <f>G6</f>
        <v xml:space="preserve">Honeybaked Black </v>
      </c>
      <c r="J13" s="22" t="s">
        <v>13</v>
      </c>
      <c r="K13" s="8" t="str">
        <f>G5</f>
        <v>Lambton Attack</v>
      </c>
      <c r="L13" s="77"/>
    </row>
    <row r="14" spans="1:13" ht="16" customHeight="1" x14ac:dyDescent="0.2">
      <c r="A14" s="68">
        <v>55</v>
      </c>
      <c r="B14" s="13" t="s">
        <v>10</v>
      </c>
      <c r="C14" s="38">
        <v>44567</v>
      </c>
      <c r="D14" s="69">
        <v>1462.8020833333333</v>
      </c>
      <c r="E14" s="18" t="s">
        <v>17</v>
      </c>
      <c r="F14" s="8" t="s">
        <v>12</v>
      </c>
      <c r="G14" s="8" t="s">
        <v>292</v>
      </c>
      <c r="H14" s="8"/>
      <c r="I14" s="68" t="str">
        <f>G4</f>
        <v xml:space="preserve">Lucan Irish </v>
      </c>
      <c r="J14" s="22" t="s">
        <v>13</v>
      </c>
      <c r="K14" s="68" t="str">
        <f>G2</f>
        <v>Mooretown Lady Flags</v>
      </c>
      <c r="L14" s="77"/>
    </row>
    <row r="15" spans="1:13" ht="16" customHeight="1" x14ac:dyDescent="0.2">
      <c r="A15" s="34"/>
      <c r="B15" s="53"/>
      <c r="C15" s="54"/>
      <c r="D15" s="55"/>
      <c r="E15" s="55"/>
      <c r="F15" s="34"/>
      <c r="G15" s="34"/>
      <c r="H15" s="34"/>
      <c r="I15" s="34"/>
      <c r="J15" s="37"/>
      <c r="K15" s="34"/>
      <c r="L15" s="24"/>
    </row>
    <row r="16" spans="1:13" ht="16" customHeight="1" x14ac:dyDescent="0.2">
      <c r="A16" s="8">
        <v>102</v>
      </c>
      <c r="B16" s="11" t="s">
        <v>34</v>
      </c>
      <c r="C16" s="9">
        <v>44568</v>
      </c>
      <c r="D16" s="5">
        <v>1462.375</v>
      </c>
      <c r="E16" s="5" t="s">
        <v>17</v>
      </c>
      <c r="F16" s="8" t="s">
        <v>12</v>
      </c>
      <c r="G16" s="8" t="s">
        <v>292</v>
      </c>
      <c r="H16" s="8"/>
      <c r="I16" s="8" t="str">
        <f>G3</f>
        <v>Sarnia Jr.Lady Sting</v>
      </c>
      <c r="J16" s="22" t="s">
        <v>13</v>
      </c>
      <c r="K16" s="8" t="str">
        <f>G4</f>
        <v xml:space="preserve">Lucan Irish </v>
      </c>
      <c r="L16" s="77"/>
    </row>
    <row r="17" spans="1:12" ht="16" customHeight="1" x14ac:dyDescent="0.2">
      <c r="A17" s="8">
        <v>104</v>
      </c>
      <c r="B17" s="11" t="s">
        <v>34</v>
      </c>
      <c r="C17" s="9">
        <v>44568</v>
      </c>
      <c r="D17" s="5">
        <v>1462.46875</v>
      </c>
      <c r="E17" s="5" t="s">
        <v>17</v>
      </c>
      <c r="F17" s="8" t="s">
        <v>12</v>
      </c>
      <c r="G17" s="8" t="s">
        <v>292</v>
      </c>
      <c r="H17" s="8"/>
      <c r="I17" s="8" t="str">
        <f>G5</f>
        <v>Lambton Attack</v>
      </c>
      <c r="J17" s="22" t="s">
        <v>13</v>
      </c>
      <c r="K17" s="8" t="str">
        <f>G2</f>
        <v>Mooretown Lady Flags</v>
      </c>
      <c r="L17" s="77"/>
    </row>
    <row r="18" spans="1:12" ht="16" customHeight="1" x14ac:dyDescent="0.2">
      <c r="A18" s="8">
        <v>106</v>
      </c>
      <c r="B18" s="11" t="s">
        <v>34</v>
      </c>
      <c r="C18" s="9">
        <v>44568</v>
      </c>
      <c r="D18" s="5">
        <v>1462.5625</v>
      </c>
      <c r="E18" s="5" t="s">
        <v>17</v>
      </c>
      <c r="F18" s="8" t="s">
        <v>12</v>
      </c>
      <c r="G18" s="8" t="s">
        <v>292</v>
      </c>
      <c r="H18" s="8"/>
      <c r="I18" s="8" t="str">
        <f>G4</f>
        <v xml:space="preserve">Lucan Irish </v>
      </c>
      <c r="J18" s="22" t="s">
        <v>13</v>
      </c>
      <c r="K18" s="8" t="str">
        <f>G6</f>
        <v xml:space="preserve">Honeybaked Black </v>
      </c>
      <c r="L18" s="77"/>
    </row>
    <row r="19" spans="1:12" ht="16" customHeight="1" x14ac:dyDescent="0.2">
      <c r="A19" s="8">
        <v>108</v>
      </c>
      <c r="B19" s="11" t="s">
        <v>34</v>
      </c>
      <c r="C19" s="9">
        <v>44568</v>
      </c>
      <c r="D19" s="5">
        <v>1462.7083333333333</v>
      </c>
      <c r="E19" s="5" t="s">
        <v>17</v>
      </c>
      <c r="F19" s="8" t="s">
        <v>12</v>
      </c>
      <c r="G19" s="8" t="s">
        <v>292</v>
      </c>
      <c r="H19" s="8"/>
      <c r="I19" s="8" t="str">
        <f>G6</f>
        <v xml:space="preserve">Honeybaked Black </v>
      </c>
      <c r="J19" s="22" t="s">
        <v>13</v>
      </c>
      <c r="K19" s="8" t="str">
        <f>G2</f>
        <v>Mooretown Lady Flags</v>
      </c>
      <c r="L19" s="77"/>
    </row>
    <row r="20" spans="1:12" ht="16" customHeight="1" x14ac:dyDescent="0.2">
      <c r="A20" s="8">
        <v>110</v>
      </c>
      <c r="B20" s="11" t="s">
        <v>34</v>
      </c>
      <c r="C20" s="9">
        <v>44568</v>
      </c>
      <c r="D20" s="18">
        <v>1462.8020833333333</v>
      </c>
      <c r="E20" s="5" t="s">
        <v>17</v>
      </c>
      <c r="F20" s="8" t="s">
        <v>12</v>
      </c>
      <c r="G20" s="8" t="s">
        <v>292</v>
      </c>
      <c r="H20" s="8"/>
      <c r="I20" s="8" t="str">
        <f>G5</f>
        <v>Lambton Attack</v>
      </c>
      <c r="J20" s="22" t="s">
        <v>13</v>
      </c>
      <c r="K20" s="8" t="str">
        <f>G3</f>
        <v>Sarnia Jr.Lady Sting</v>
      </c>
      <c r="L20" s="77"/>
    </row>
    <row r="21" spans="1:12" ht="16" customHeight="1" x14ac:dyDescent="0.2">
      <c r="A21" s="46"/>
      <c r="B21" s="46"/>
      <c r="C21" s="47"/>
      <c r="D21" s="48"/>
      <c r="E21" s="48"/>
      <c r="F21" s="46"/>
      <c r="G21" s="46"/>
      <c r="H21" s="46"/>
      <c r="I21" s="46"/>
      <c r="J21" s="50"/>
      <c r="K21" s="46"/>
      <c r="L21" s="24"/>
    </row>
    <row r="22" spans="1:12" ht="16" customHeight="1" x14ac:dyDescent="0.2">
      <c r="A22" s="52" t="s">
        <v>214</v>
      </c>
      <c r="B22" s="53"/>
      <c r="C22" s="54"/>
      <c r="D22" s="55"/>
      <c r="E22" s="55"/>
      <c r="F22" s="53"/>
      <c r="G22" s="53"/>
      <c r="H22" s="53"/>
      <c r="I22" s="53"/>
      <c r="J22" s="57"/>
      <c r="K22" s="53"/>
      <c r="L22" s="24"/>
    </row>
    <row r="23" spans="1:12" ht="16" customHeight="1" x14ac:dyDescent="0.2">
      <c r="A23" s="8">
        <v>126</v>
      </c>
      <c r="B23" s="4" t="s">
        <v>46</v>
      </c>
      <c r="C23" s="9">
        <v>44569</v>
      </c>
      <c r="D23" s="5">
        <v>1462.46875</v>
      </c>
      <c r="E23" s="5" t="s">
        <v>11</v>
      </c>
      <c r="F23" s="8" t="s">
        <v>12</v>
      </c>
      <c r="G23" s="8" t="s">
        <v>292</v>
      </c>
      <c r="H23" s="8"/>
      <c r="I23" s="8" t="s">
        <v>39</v>
      </c>
      <c r="J23" s="6" t="s">
        <v>9</v>
      </c>
      <c r="K23" s="8" t="s">
        <v>37</v>
      </c>
      <c r="L23" s="77"/>
    </row>
    <row r="24" spans="1:12" ht="16" customHeight="1" x14ac:dyDescent="0.2">
      <c r="A24" s="26"/>
      <c r="B24" s="26"/>
      <c r="C24" s="27"/>
      <c r="D24" s="28"/>
      <c r="E24" s="28"/>
      <c r="F24" s="26"/>
      <c r="G24" s="26"/>
      <c r="H24" s="26"/>
      <c r="I24" s="26"/>
      <c r="J24" s="26"/>
      <c r="K24" s="26"/>
      <c r="L24" s="24"/>
    </row>
    <row r="25" spans="1:12" x14ac:dyDescent="0.2">
      <c r="A25" s="29"/>
      <c r="B25" s="29"/>
      <c r="C25" s="30"/>
      <c r="D25" s="31"/>
      <c r="E25" s="31"/>
      <c r="F25" s="29"/>
      <c r="G25" s="29"/>
      <c r="H25" s="29"/>
      <c r="I25" s="29"/>
      <c r="J25" s="33"/>
      <c r="K25" s="29"/>
      <c r="L25" s="24"/>
    </row>
    <row r="26" spans="1:12" ht="16" customHeight="1" x14ac:dyDescent="0.2">
      <c r="B26" s="29"/>
      <c r="C26" s="30"/>
      <c r="D26" s="31"/>
      <c r="E26" s="31"/>
      <c r="F26" s="29"/>
      <c r="G26" s="29"/>
      <c r="H26" s="29"/>
      <c r="I26" s="29"/>
      <c r="J26" s="33"/>
      <c r="K26" s="29"/>
      <c r="L26" s="24"/>
    </row>
    <row r="27" spans="1:12" x14ac:dyDescent="0.2">
      <c r="A27" s="24"/>
      <c r="B27" s="24"/>
      <c r="C27" s="24"/>
      <c r="D27" s="24"/>
      <c r="E27" s="24"/>
      <c r="F27" s="24"/>
      <c r="G27" s="24"/>
      <c r="H27" s="24"/>
      <c r="I27" s="74"/>
      <c r="J27" s="74"/>
      <c r="K27" s="74"/>
      <c r="L27" s="24"/>
    </row>
    <row r="28" spans="1:12" x14ac:dyDescent="0.2">
      <c r="A28" s="24"/>
      <c r="B28" s="24"/>
      <c r="C28" s="24"/>
      <c r="D28" s="24"/>
      <c r="E28" s="24"/>
      <c r="F28" s="24"/>
      <c r="G28" s="24"/>
      <c r="H28" s="24"/>
      <c r="I28" s="74"/>
      <c r="J28" s="74"/>
      <c r="K28" s="74"/>
      <c r="L28" s="24"/>
    </row>
    <row r="29" spans="1:12" x14ac:dyDescent="0.2">
      <c r="A29" s="24"/>
      <c r="B29" s="24"/>
      <c r="C29" s="24"/>
      <c r="D29" s="24"/>
      <c r="E29" s="24"/>
      <c r="F29" s="24"/>
      <c r="G29" s="24"/>
      <c r="H29" s="24"/>
      <c r="I29" s="74"/>
      <c r="J29" s="74"/>
      <c r="K29" s="74"/>
      <c r="L29" s="24"/>
    </row>
    <row r="30" spans="1:12" x14ac:dyDescent="0.2">
      <c r="A30" s="24"/>
      <c r="B30" s="24"/>
      <c r="C30" s="24"/>
      <c r="D30" s="24"/>
      <c r="E30" s="24"/>
      <c r="F30" s="24"/>
      <c r="G30" s="24"/>
      <c r="H30" s="24"/>
      <c r="I30" s="74"/>
      <c r="J30" s="74"/>
      <c r="K30" s="74"/>
      <c r="L30" s="24"/>
    </row>
    <row r="31" spans="1:12" x14ac:dyDescent="0.2">
      <c r="A31" s="24"/>
      <c r="B31" s="24"/>
      <c r="C31" s="24"/>
      <c r="D31" s="24"/>
      <c r="E31" s="24"/>
      <c r="F31" s="24"/>
      <c r="G31" s="24"/>
      <c r="H31" s="24"/>
      <c r="I31" s="74"/>
      <c r="J31" s="74"/>
      <c r="K31" s="74"/>
      <c r="L31" s="24"/>
    </row>
    <row r="32" spans="1:12" x14ac:dyDescent="0.2">
      <c r="A32" s="24"/>
      <c r="B32" s="24"/>
      <c r="C32" s="24"/>
      <c r="D32" s="24"/>
      <c r="E32" s="24"/>
      <c r="F32" s="24"/>
      <c r="G32" s="24"/>
      <c r="H32" s="24"/>
      <c r="I32" s="74"/>
      <c r="J32" s="74"/>
      <c r="K32" s="74"/>
      <c r="L32" s="24"/>
    </row>
    <row r="33" spans="1:12" x14ac:dyDescent="0.2">
      <c r="A33" s="7"/>
      <c r="B33" s="7"/>
      <c r="C33" s="7"/>
      <c r="D33" s="7"/>
      <c r="E33" s="7"/>
      <c r="F33" s="7"/>
      <c r="G33" s="7"/>
      <c r="H33" s="7"/>
      <c r="I33" s="111"/>
      <c r="J33" s="111"/>
      <c r="K33" s="111"/>
      <c r="L33" s="7"/>
    </row>
    <row r="34" spans="1:12" x14ac:dyDescent="0.2">
      <c r="A34" s="7"/>
      <c r="B34" s="7"/>
      <c r="C34" s="7"/>
      <c r="D34" s="7"/>
      <c r="E34" s="7"/>
      <c r="F34" s="7"/>
      <c r="G34" s="7"/>
      <c r="H34" s="7"/>
      <c r="I34" s="111"/>
      <c r="J34" s="111"/>
      <c r="K34" s="111"/>
      <c r="L34" s="7"/>
    </row>
  </sheetData>
  <pageMargins left="0.7" right="0.7" top="0.75" bottom="0.75" header="0.3" footer="0.3"/>
  <pageSetup orientation="landscape" r:id="rId1"/>
  <ignoredErrors>
    <ignoredError sqref="I13 K17" formula="1"/>
  </ignoredError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300-000000000000}">
          <x14:formula1>
            <xm:f>VALIDATION!$F$2:$F$5</xm:f>
          </x14:formula1>
          <xm:sqref>G10:H14 G16:H20 G23:H23</xm:sqref>
        </x14:dataValidation>
        <x14:dataValidation type="list" allowBlank="1" showInputMessage="1" showErrorMessage="1" xr:uid="{00000000-0002-0000-0300-000001000000}">
          <x14:formula1>
            <xm:f>VALIDATION!$D$2:$D$228</xm:f>
          </x14:formula1>
          <xm:sqref>K10:K26 I10:I23</xm:sqref>
        </x14:dataValidation>
        <x14:dataValidation type="list" allowBlank="1" showInputMessage="1" showErrorMessage="1" xr:uid="{00000000-0002-0000-0300-000002000000}">
          <x14:formula1>
            <xm:f>VALIDATION!$D$2:$D$226</xm:f>
          </x14:formula1>
          <xm:sqref>I24:I26</xm:sqref>
        </x14:dataValidation>
        <x14:dataValidation type="list" allowBlank="1" showInputMessage="1" showErrorMessage="1" xr:uid="{00000000-0002-0000-0300-000003000000}">
          <x14:formula1>
            <xm:f>VALIDATION!$E$2:$E$8</xm:f>
          </x14:formula1>
          <xm:sqref>E10:E24</xm:sqref>
        </x14:dataValidation>
        <x14:dataValidation type="list" allowBlank="1" showInputMessage="1" showErrorMessage="1" xr:uid="{00000000-0002-0000-0300-000004000000}">
          <x14:formula1>
            <xm:f>VALIDATION!$A$2:$A$195</xm:f>
          </x14:formula1>
          <xm:sqref>D10:D24</xm:sqref>
        </x14:dataValidation>
        <x14:dataValidation type="list" allowBlank="1" showInputMessage="1" showErrorMessage="1" xr:uid="{00000000-0002-0000-0300-000005000000}">
          <x14:formula1>
            <xm:f>VALIDATION!$C$2:$C$4</xm:f>
          </x14:formula1>
          <xm:sqref>C10:C23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32"/>
  <sheetViews>
    <sheetView zoomScale="90" zoomScaleNormal="90" workbookViewId="0">
      <selection activeCell="E139" sqref="E139"/>
    </sheetView>
  </sheetViews>
  <sheetFormatPr baseColWidth="10" defaultColWidth="11.1640625" defaultRowHeight="16" x14ac:dyDescent="0.2"/>
  <cols>
    <col min="1" max="1" width="8.33203125" style="83" bestFit="1" customWidth="1"/>
    <col min="2" max="2" width="9.5" style="83" customWidth="1"/>
    <col min="3" max="3" width="8.33203125" style="83" customWidth="1"/>
    <col min="4" max="4" width="10.83203125" style="83"/>
    <col min="5" max="5" width="11.1640625" style="83" bestFit="1" customWidth="1"/>
    <col min="6" max="6" width="7.6640625" style="83" customWidth="1"/>
    <col min="7" max="7" width="7.5" style="83" bestFit="1" customWidth="1"/>
    <col min="8" max="8" width="3.5" style="83" customWidth="1"/>
    <col min="9" max="9" width="24" style="83" bestFit="1" customWidth="1"/>
    <col min="10" max="10" width="2.6640625" style="83" customWidth="1"/>
    <col min="11" max="11" width="24" style="83" bestFit="1" customWidth="1"/>
    <col min="12" max="12" width="4" style="83" bestFit="1" customWidth="1"/>
  </cols>
  <sheetData>
    <row r="1" spans="1:13" x14ac:dyDescent="0.2">
      <c r="A1" s="89" t="s">
        <v>0</v>
      </c>
      <c r="B1" s="89" t="s">
        <v>1</v>
      </c>
      <c r="C1" s="90" t="s">
        <v>2</v>
      </c>
      <c r="D1" s="91" t="s">
        <v>3</v>
      </c>
      <c r="E1" s="91" t="s">
        <v>4</v>
      </c>
      <c r="F1" s="91" t="s">
        <v>252</v>
      </c>
      <c r="G1" s="89" t="s">
        <v>6</v>
      </c>
      <c r="H1" s="89" t="s">
        <v>7</v>
      </c>
      <c r="I1" s="89" t="s">
        <v>283</v>
      </c>
      <c r="J1" s="89" t="s">
        <v>9</v>
      </c>
      <c r="K1" s="89" t="s">
        <v>284</v>
      </c>
      <c r="L1" s="89" t="s">
        <v>7</v>
      </c>
    </row>
    <row r="2" spans="1:13" x14ac:dyDescent="0.2">
      <c r="A2" s="82">
        <f>'U13 BB 8'!A19:L19</f>
        <v>1</v>
      </c>
      <c r="B2" s="82" t="str">
        <f>'U13 BB 8'!B19:M19</f>
        <v>FRI</v>
      </c>
      <c r="C2" s="92">
        <f>'U13 BB 8'!C19:N19</f>
        <v>44567</v>
      </c>
      <c r="D2" s="93">
        <f>'U13 BB 8'!D19:O19</f>
        <v>1462.3333333333333</v>
      </c>
      <c r="E2" s="82" t="str">
        <f>'U13 BB 8'!E19:P19</f>
        <v>CW BLUE</v>
      </c>
      <c r="F2" s="82" t="str">
        <f>'U13 BB 8'!F19:Q19</f>
        <v>BB</v>
      </c>
      <c r="G2" s="82" t="str">
        <f>'U13 BB 8'!G19:R19</f>
        <v>U13</v>
      </c>
      <c r="H2" s="82">
        <f>'U13 BB 8'!H19:S19</f>
        <v>0</v>
      </c>
      <c r="I2" s="82" t="str">
        <f>'U13 BB 8'!I19:T19</f>
        <v xml:space="preserve">Chatham Crush </v>
      </c>
      <c r="J2" s="82" t="str">
        <f>'U13 BB 8'!J19:U19</f>
        <v>VS</v>
      </c>
      <c r="K2" s="82" t="str">
        <f>'U13 BB 8'!K19:V19</f>
        <v>Clearview Icecats</v>
      </c>
      <c r="L2" s="82">
        <f>'U13 BB 8'!L19:W19</f>
        <v>0</v>
      </c>
    </row>
    <row r="3" spans="1:13" x14ac:dyDescent="0.2">
      <c r="A3" s="82">
        <f>'U13 BB 8'!A20:L20</f>
        <v>2</v>
      </c>
      <c r="B3" s="82" t="str">
        <f>'U13 BB 8'!B20:M20</f>
        <v>FRI</v>
      </c>
      <c r="C3" s="92">
        <f>'U13 BB 8'!C20:N20</f>
        <v>44567</v>
      </c>
      <c r="D3" s="93">
        <f>'U13 BB 8'!D20:O20</f>
        <v>1462.3854166666667</v>
      </c>
      <c r="E3" s="82" t="str">
        <f>'U13 BB 8'!E20:P20</f>
        <v>CW BLUE</v>
      </c>
      <c r="F3" s="82" t="str">
        <f>'U13 BB 8'!F20:Q20</f>
        <v>BB</v>
      </c>
      <c r="G3" s="82" t="str">
        <f>'U13 BB 8'!G20:R20</f>
        <v>U13</v>
      </c>
      <c r="H3" s="82">
        <f>'U13 BB 8'!H20:S20</f>
        <v>0</v>
      </c>
      <c r="I3" s="82" t="str">
        <f>'U13 BB 8'!I20:T20</f>
        <v>Guelph Jr. Gryphons</v>
      </c>
      <c r="J3" s="82" t="str">
        <f>'U13 BB 8'!J20:U20</f>
        <v>VS</v>
      </c>
      <c r="K3" s="82" t="str">
        <f>'U13 BB 8'!K20:V20</f>
        <v>Wilmot Wolverines</v>
      </c>
      <c r="L3" s="82">
        <f>'U13 BB 8'!L20:W20</f>
        <v>0</v>
      </c>
    </row>
    <row r="4" spans="1:13" s="62" customFormat="1" x14ac:dyDescent="0.2">
      <c r="A4" s="82">
        <f>'U18 BB 8'!A12</f>
        <v>3</v>
      </c>
      <c r="B4" s="82" t="str">
        <f>'U18 BB 8'!B12</f>
        <v>FRI</v>
      </c>
      <c r="C4" s="92">
        <f>'U18 BB 8'!C12</f>
        <v>44567</v>
      </c>
      <c r="D4" s="93">
        <f>'U18 BB 8'!D12</f>
        <v>1462.4375</v>
      </c>
      <c r="E4" s="82" t="str">
        <f>'U18 BB 8'!E12</f>
        <v>CW BLUE</v>
      </c>
      <c r="F4" s="82" t="str">
        <f>'U18 BB 8'!F12</f>
        <v>BB</v>
      </c>
      <c r="G4" s="82" t="str">
        <f>'U18 BB 8'!G12</f>
        <v>U18</v>
      </c>
      <c r="H4" s="82">
        <f>'U18 BB 8'!H12</f>
        <v>0</v>
      </c>
      <c r="I4" s="82" t="str">
        <f>'U18 BB 8'!I12</f>
        <v>St. Thomas</v>
      </c>
      <c r="J4" s="82" t="str">
        <f>'U18 BB 8'!J12</f>
        <v>VS</v>
      </c>
      <c r="K4" s="82" t="str">
        <f>'U18 BB 8'!K12</f>
        <v>Lambton Attack</v>
      </c>
      <c r="L4" s="82">
        <f>'U18 BB 8'!L12</f>
        <v>0</v>
      </c>
    </row>
    <row r="5" spans="1:13" s="62" customFormat="1" x14ac:dyDescent="0.2">
      <c r="A5" s="82">
        <f>'U18 BB 8'!A13</f>
        <v>4</v>
      </c>
      <c r="B5" s="82" t="str">
        <f>'U18 BB 8'!B13</f>
        <v>FRI</v>
      </c>
      <c r="C5" s="92">
        <f>'U18 BB 8'!C13</f>
        <v>44567</v>
      </c>
      <c r="D5" s="93">
        <f>'U18 BB 8'!D13</f>
        <v>1462.5</v>
      </c>
      <c r="E5" s="82" t="str">
        <f>'U18 BB 8'!E13</f>
        <v>CW BLUE</v>
      </c>
      <c r="F5" s="82" t="str">
        <f>'U18 BB 8'!F13</f>
        <v>BB</v>
      </c>
      <c r="G5" s="82" t="str">
        <f>'U18 BB 8'!G13</f>
        <v>U18</v>
      </c>
      <c r="H5" s="82">
        <f>'U18 BB 8'!H13</f>
        <v>0</v>
      </c>
      <c r="I5" s="82" t="str">
        <f>'U18 BB 8'!I13</f>
        <v>Southpoint Stars</v>
      </c>
      <c r="J5" s="82" t="str">
        <f>'U18 BB 8'!J13</f>
        <v>VS</v>
      </c>
      <c r="K5" s="82" t="str">
        <f>'U18 BB 8'!K13</f>
        <v xml:space="preserve">Little Caesars </v>
      </c>
      <c r="L5" s="82">
        <f>'U18 BB 8'!L13</f>
        <v>0</v>
      </c>
    </row>
    <row r="6" spans="1:13" s="62" customFormat="1" x14ac:dyDescent="0.2">
      <c r="A6" s="82">
        <f>'U13 A 6'!A17:L17</f>
        <v>5</v>
      </c>
      <c r="B6" s="82" t="str">
        <f>'U13 A 6'!B17:M17</f>
        <v>FRI</v>
      </c>
      <c r="C6" s="92">
        <f>'U13 A 6'!C17:N17</f>
        <v>44567</v>
      </c>
      <c r="D6" s="93">
        <f>'U13 A 6'!D17:O17</f>
        <v>1462.5625</v>
      </c>
      <c r="E6" s="82" t="str">
        <f>'U13 A 6'!E17:P17</f>
        <v>CW BLUE</v>
      </c>
      <c r="F6" s="82" t="str">
        <f>'U13 A 6'!F17:Q17</f>
        <v>A</v>
      </c>
      <c r="G6" s="82" t="str">
        <f>'U13 A 6'!G17:R17</f>
        <v>U13</v>
      </c>
      <c r="H6" s="82">
        <f>'U13 A 6'!H17:S17</f>
        <v>0</v>
      </c>
      <c r="I6" s="82" t="str">
        <f>'U13 A 6'!I17:T17</f>
        <v>North Halton Twisters</v>
      </c>
      <c r="J6" s="82" t="str">
        <f>'U13 A 6'!J17:U17</f>
        <v>VS</v>
      </c>
      <c r="K6" s="82" t="str">
        <f>'U13 A 6'!K17:V17</f>
        <v>Stoney Creek Sabres</v>
      </c>
      <c r="L6" s="82">
        <f>'U13 A 6'!L17:W17</f>
        <v>0</v>
      </c>
    </row>
    <row r="7" spans="1:13" s="62" customFormat="1" x14ac:dyDescent="0.2">
      <c r="A7" s="82">
        <f>'U15 B 4'!A11:L11</f>
        <v>6</v>
      </c>
      <c r="B7" s="82" t="str">
        <f>'U15 B 4'!B11:M11</f>
        <v>FRI</v>
      </c>
      <c r="C7" s="92">
        <f>'U15 B 4'!C11:N11</f>
        <v>44567</v>
      </c>
      <c r="D7" s="93">
        <f>'U15 B 4'!D11:O11</f>
        <v>1462.6145833333333</v>
      </c>
      <c r="E7" s="82" t="str">
        <f>'U15 B 4'!E11:P11</f>
        <v>CW BLUE</v>
      </c>
      <c r="F7" s="82" t="str">
        <f>'U15 B 4'!F11:Q11</f>
        <v>B</v>
      </c>
      <c r="G7" s="82" t="str">
        <f>'U15 B 4'!G11:R11</f>
        <v>U15</v>
      </c>
      <c r="H7" s="82">
        <f>'U15 B 4'!H11:S11</f>
        <v>0</v>
      </c>
      <c r="I7" s="82" t="str">
        <f>'U15 B 4'!I11:T11</f>
        <v>Windsor Wildcats</v>
      </c>
      <c r="J7" s="82" t="str">
        <f>'U15 B 4'!J11:U11</f>
        <v>VS</v>
      </c>
      <c r="K7" s="82" t="str">
        <f>'U15 B 4'!K11:V11</f>
        <v>Lakeshore Lightning</v>
      </c>
      <c r="L7" s="82">
        <f>'U15 B 4'!L11:W11</f>
        <v>0</v>
      </c>
    </row>
    <row r="8" spans="1:13" s="62" customFormat="1" x14ac:dyDescent="0.2">
      <c r="A8" s="82">
        <f>'U13 BB 8'!A21:L21</f>
        <v>7</v>
      </c>
      <c r="B8" s="82" t="str">
        <f>'U13 BB 8'!B21:M21</f>
        <v>FRI</v>
      </c>
      <c r="C8" s="92">
        <f>'U13 BB 8'!C21:N21</f>
        <v>44567</v>
      </c>
      <c r="D8" s="93">
        <f>'U13 BB 8'!D21:O21</f>
        <v>1462.6666666666667</v>
      </c>
      <c r="E8" s="82" t="str">
        <f>'U13 BB 8'!E21:P21</f>
        <v>CW BLUE</v>
      </c>
      <c r="F8" s="82" t="str">
        <f>'U13 BB 8'!F21:Q21</f>
        <v>BB</v>
      </c>
      <c r="G8" s="82" t="str">
        <f>'U13 BB 8'!G21:R21</f>
        <v>U13</v>
      </c>
      <c r="H8" s="82">
        <f>'U13 BB 8'!H21:S21</f>
        <v>0</v>
      </c>
      <c r="I8" s="82" t="str">
        <f>'U13 BB 8'!I21:T21</f>
        <v>Guelph Jr. Gryphons</v>
      </c>
      <c r="J8" s="82" t="str">
        <f>'U13 BB 8'!J21:U21</f>
        <v>VS</v>
      </c>
      <c r="K8" s="82" t="str">
        <f>'U13 BB 8'!K21:V21</f>
        <v xml:space="preserve">Chatham Crush </v>
      </c>
      <c r="L8" s="82">
        <f>'U13 BB 8'!L21:W21</f>
        <v>0</v>
      </c>
    </row>
    <row r="9" spans="1:13" s="62" customFormat="1" x14ac:dyDescent="0.2">
      <c r="A9" s="82">
        <f>'U18 B 6'!A14:K14</f>
        <v>8</v>
      </c>
      <c r="B9" s="82" t="str">
        <f>'U18 B 6'!B14:L14</f>
        <v>FRI</v>
      </c>
      <c r="C9" s="92">
        <f>'U18 B 6'!C14:M14</f>
        <v>44567</v>
      </c>
      <c r="D9" s="93">
        <f>'U18 B 6'!D14:N14</f>
        <v>1462.71875</v>
      </c>
      <c r="E9" s="82" t="str">
        <f>'U18 B 6'!E14:O14</f>
        <v>CW BLUE</v>
      </c>
      <c r="F9" s="82" t="str">
        <f>'U18 B 6'!F14:P14</f>
        <v>B</v>
      </c>
      <c r="G9" s="82" t="str">
        <f>'U18 B 6'!G14:Q14</f>
        <v>U18</v>
      </c>
      <c r="H9" s="82">
        <f>'U18 B 6'!H14:R14</f>
        <v>0</v>
      </c>
      <c r="I9" s="82" t="str">
        <f>'U18 B 6'!I14:S14</f>
        <v>West Oxford Inferno</v>
      </c>
      <c r="J9" s="82" t="str">
        <f>'U18 B 6'!J14:T14</f>
        <v>VS</v>
      </c>
      <c r="K9" s="82" t="str">
        <f>'U18 B 6'!K14:U14</f>
        <v xml:space="preserve">Las Vegas Storm </v>
      </c>
      <c r="L9" s="82">
        <f>'U18 B 6'!L14:V14</f>
        <v>0</v>
      </c>
    </row>
    <row r="10" spans="1:13" s="62" customFormat="1" x14ac:dyDescent="0.2">
      <c r="A10" s="82">
        <f>'U18 B 6'!A16:K16</f>
        <v>9</v>
      </c>
      <c r="B10" s="82" t="str">
        <f>'U18 B 6'!B16:L16</f>
        <v>FRI</v>
      </c>
      <c r="C10" s="92">
        <f>'U18 B 6'!C16:M16</f>
        <v>44567</v>
      </c>
      <c r="D10" s="93">
        <f>'U18 B 6'!D16:N16</f>
        <v>1462.78125</v>
      </c>
      <c r="E10" s="82" t="str">
        <f>'U18 B 6'!E16:O16</f>
        <v>CW BLUE</v>
      </c>
      <c r="F10" s="82" t="str">
        <f>'U18 B 6'!F16:P16</f>
        <v>B</v>
      </c>
      <c r="G10" s="82" t="str">
        <f>'U18 B 6'!G16:Q16</f>
        <v>U18</v>
      </c>
      <c r="H10" s="82">
        <f>'U18 B 6'!H16:R16</f>
        <v>0</v>
      </c>
      <c r="I10" s="82" t="str">
        <f>'U18 B 6'!I16:S16</f>
        <v>South Hills Panthers</v>
      </c>
      <c r="J10" s="82" t="str">
        <f>'U18 B 6'!J16:T16</f>
        <v>VS</v>
      </c>
      <c r="K10" s="82" t="str">
        <f>'U18 B 6'!K16:U16</f>
        <v>Lucan Irish U18B</v>
      </c>
      <c r="L10" s="82">
        <f>'U18 B 6'!L16:V16</f>
        <v>0</v>
      </c>
    </row>
    <row r="11" spans="1:13" s="62" customFormat="1" x14ac:dyDescent="0.2">
      <c r="A11" s="8">
        <f>'U18 BB 8'!A22:K22</f>
        <v>10</v>
      </c>
      <c r="B11" s="8" t="str">
        <f>'U18 BB 8'!B22:L22</f>
        <v>FRI</v>
      </c>
      <c r="C11" s="92">
        <f>'U18 BB 8'!C22:M22</f>
        <v>44567</v>
      </c>
      <c r="D11" s="93">
        <f>'U18 BB 8'!D22:N22</f>
        <v>1462.84375</v>
      </c>
      <c r="E11" s="8" t="str">
        <f>'U18 BB 8'!E22:O22</f>
        <v>CW BLUE</v>
      </c>
      <c r="F11" s="8" t="str">
        <f>'U18 BB 8'!F22:P22</f>
        <v>BB</v>
      </c>
      <c r="G11" s="8" t="str">
        <f>'U18 BB 8'!G22:Q22</f>
        <v>U18</v>
      </c>
      <c r="H11" s="8">
        <f>'U18 BB 8'!H22:R22</f>
        <v>0</v>
      </c>
      <c r="I11" s="8" t="str">
        <f>'U18 BB 8'!I22:S22</f>
        <v>Bluewater Hawks</v>
      </c>
      <c r="J11" s="8" t="str">
        <f>'U18 BB 8'!J22:T22</f>
        <v>VS</v>
      </c>
      <c r="K11" s="8" t="str">
        <f>'U18 BB 8'!K22:U22</f>
        <v>Sarnia Jr.Lady Sting</v>
      </c>
      <c r="L11" s="8">
        <f>'U18 BB 8'!L22:V22</f>
        <v>0</v>
      </c>
    </row>
    <row r="12" spans="1:13" s="62" customFormat="1" x14ac:dyDescent="0.2">
      <c r="A12" s="82">
        <f>'U15 B 4'!A9:L9</f>
        <v>11</v>
      </c>
      <c r="B12" s="82" t="str">
        <f>'U15 B 4'!B9:M9</f>
        <v>FRI</v>
      </c>
      <c r="C12" s="92">
        <f>'U15 B 4'!C9:N9</f>
        <v>44567</v>
      </c>
      <c r="D12" s="93">
        <f>'U15 B 4'!D9:O9</f>
        <v>1462.34375</v>
      </c>
      <c r="E12" s="82" t="str">
        <f>'U15 B 4'!E9:P9</f>
        <v>CW RED</v>
      </c>
      <c r="F12" s="82" t="str">
        <f>'U15 B 4'!F9:Q9</f>
        <v>B</v>
      </c>
      <c r="G12" s="82" t="str">
        <f>'U15 B 4'!G9:R9</f>
        <v>U15</v>
      </c>
      <c r="H12" s="82">
        <f>'U15 B 4'!H9:S9</f>
        <v>0</v>
      </c>
      <c r="I12" s="82" t="str">
        <f>'U15 B 4'!I9:T9</f>
        <v>Lakeshore Lightning</v>
      </c>
      <c r="J12" s="82" t="str">
        <f>'U15 B 4'!J9:U9</f>
        <v>VS</v>
      </c>
      <c r="K12" s="82" t="str">
        <f>'U15 B 4'!K9:V9</f>
        <v xml:space="preserve">Woolwich Wild </v>
      </c>
      <c r="L12" s="82">
        <f>'U15 B 4'!L9:W9</f>
        <v>0</v>
      </c>
    </row>
    <row r="13" spans="1:13" s="62" customFormat="1" x14ac:dyDescent="0.2">
      <c r="A13" s="82">
        <f>'U15 B 4'!A10:L10</f>
        <v>12</v>
      </c>
      <c r="B13" s="82" t="str">
        <f>'U15 B 4'!B10:M10</f>
        <v>FRI</v>
      </c>
      <c r="C13" s="92">
        <f>'U15 B 4'!C10:N10</f>
        <v>44567</v>
      </c>
      <c r="D13" s="93">
        <f>'U15 B 4'!D10:O10</f>
        <v>1462.3958333333333</v>
      </c>
      <c r="E13" s="82" t="str">
        <f>'U15 B 4'!E10:P10</f>
        <v>CW RED</v>
      </c>
      <c r="F13" s="82" t="str">
        <f>'U15 B 4'!F10:Q10</f>
        <v>B</v>
      </c>
      <c r="G13" s="82" t="str">
        <f>'U15 B 4'!G10:R10</f>
        <v>U15</v>
      </c>
      <c r="H13" s="82">
        <f>'U15 B 4'!H10:S10</f>
        <v>0</v>
      </c>
      <c r="I13" s="82" t="str">
        <f>'U15 B 4'!I10:T10</f>
        <v>Cleveland Lady Barons</v>
      </c>
      <c r="J13" s="82" t="str">
        <f>'U15 B 4'!J10:U10</f>
        <v>VS</v>
      </c>
      <c r="K13" s="82" t="str">
        <f>'U15 B 4'!K10:V10</f>
        <v>Windsor Wildcats</v>
      </c>
      <c r="L13" s="82">
        <f>'U15 B 4'!L10:W10</f>
        <v>0</v>
      </c>
    </row>
    <row r="14" spans="1:13" s="62" customFormat="1" x14ac:dyDescent="0.2">
      <c r="A14" s="8">
        <f>'U18 BB 8'!A20:K20</f>
        <v>13</v>
      </c>
      <c r="B14" s="8" t="str">
        <f>'U18 BB 8'!B20:L20</f>
        <v>FRI</v>
      </c>
      <c r="C14" s="92">
        <f>'U18 BB 8'!C20:M20</f>
        <v>44567</v>
      </c>
      <c r="D14" s="93">
        <f>'U18 BB 8'!D20:N20</f>
        <v>1462.4479166666667</v>
      </c>
      <c r="E14" s="8" t="str">
        <f>'U18 BB 8'!E20:O20</f>
        <v>CW RED</v>
      </c>
      <c r="F14" s="8" t="str">
        <f>'U18 BB 8'!F20:P20</f>
        <v>BB</v>
      </c>
      <c r="G14" s="8" t="str">
        <f>'U18 BB 8'!G20:Q20</f>
        <v>U18</v>
      </c>
      <c r="H14" s="8">
        <f>'U18 BB 8'!H20:R20</f>
        <v>0</v>
      </c>
      <c r="I14" s="8" t="str">
        <f>'U18 BB 8'!I20:S20</f>
        <v>Sarnia Jr.Lady Sting</v>
      </c>
      <c r="J14" s="8" t="str">
        <f>'U18 BB 8'!J20:T20</f>
        <v>VS</v>
      </c>
      <c r="K14" s="8" t="str">
        <f>'U18 BB 8'!K20:U20</f>
        <v>Ayr Rockets</v>
      </c>
      <c r="L14" s="8">
        <f>'U18 BB 8'!L20:V20</f>
        <v>0</v>
      </c>
      <c r="M14" s="14"/>
    </row>
    <row r="15" spans="1:13" s="62" customFormat="1" x14ac:dyDescent="0.2">
      <c r="A15" s="8">
        <f>'U18 BB 8'!A21:K21</f>
        <v>14</v>
      </c>
      <c r="B15" s="8" t="str">
        <f>'U18 BB 8'!B21:L21</f>
        <v>FRI</v>
      </c>
      <c r="C15" s="92">
        <f>'U18 BB 8'!C21:M21</f>
        <v>44567</v>
      </c>
      <c r="D15" s="93">
        <f>'U18 BB 8'!D21:N21</f>
        <v>1462.5104166666667</v>
      </c>
      <c r="E15" s="8" t="str">
        <f>'U18 BB 8'!E21:O21</f>
        <v>CW RED</v>
      </c>
      <c r="F15" s="8" t="str">
        <f>'U18 BB 8'!F21:P21</f>
        <v>BB</v>
      </c>
      <c r="G15" s="8" t="str">
        <f>'U18 BB 8'!G21:Q21</f>
        <v>U18</v>
      </c>
      <c r="H15" s="8">
        <f>'U18 BB 8'!H21:R21</f>
        <v>0</v>
      </c>
      <c r="I15" s="8" t="str">
        <f>'U18 BB 8'!I21:S21</f>
        <v>Bluewater Hawks</v>
      </c>
      <c r="J15" s="8" t="str">
        <f>'U18 BB 8'!J21:T21</f>
        <v>VS</v>
      </c>
      <c r="K15" s="8" t="str">
        <f>'U18 BB 8'!K21:U21</f>
        <v>North Durham Blades</v>
      </c>
      <c r="L15" s="8">
        <f>'U18 BB 8'!L21:V21</f>
        <v>0</v>
      </c>
      <c r="M15" s="14"/>
    </row>
    <row r="16" spans="1:13" s="62" customFormat="1" x14ac:dyDescent="0.2">
      <c r="A16" s="82">
        <f>'U18 A 8'!A13:K13</f>
        <v>15</v>
      </c>
      <c r="B16" s="82" t="str">
        <f>'U18 A 8'!B13:L13</f>
        <v>FRI</v>
      </c>
      <c r="C16" s="92">
        <f>'U18 A 8'!C13:M13</f>
        <v>44567</v>
      </c>
      <c r="D16" s="94">
        <f>'U18 A 8'!D13:N13</f>
        <v>1462.5729166666667</v>
      </c>
      <c r="E16" s="82" t="str">
        <f>'U18 A 8'!E13:O13</f>
        <v>CW RED</v>
      </c>
      <c r="F16" s="82" t="str">
        <f>'U18 A 8'!F13:P13</f>
        <v>A</v>
      </c>
      <c r="G16" s="82" t="str">
        <f>'U18 A 8'!G13:Q13</f>
        <v>U18</v>
      </c>
      <c r="H16" s="82">
        <f>'U18 A 8'!H13:R13</f>
        <v>0</v>
      </c>
      <c r="I16" s="82" t="str">
        <f>'U18 A 8'!I13:S13</f>
        <v xml:space="preserve">Foothill Flyers </v>
      </c>
      <c r="J16" s="82" t="str">
        <f>'U18 A 8'!J13:T13</f>
        <v>VS</v>
      </c>
      <c r="K16" s="82" t="str">
        <f>'U18 A 8'!K13:U13</f>
        <v>Owen Sound Ice Hawks</v>
      </c>
      <c r="L16" s="82">
        <f>'U18 A 8'!L13:V13</f>
        <v>0</v>
      </c>
    </row>
    <row r="17" spans="1:12" s="62" customFormat="1" x14ac:dyDescent="0.2">
      <c r="A17" s="82">
        <f>'U15 B 4'!A12:L12</f>
        <v>16</v>
      </c>
      <c r="B17" s="82" t="str">
        <f>'U15 B 4'!B12:M12</f>
        <v>FRI</v>
      </c>
      <c r="C17" s="92">
        <f>'U15 B 4'!C12:N12</f>
        <v>44567</v>
      </c>
      <c r="D17" s="93">
        <f>'U15 B 4'!D12:O12</f>
        <v>1462.6354166666667</v>
      </c>
      <c r="E17" s="82" t="str">
        <f>'U15 B 4'!E12:P12</f>
        <v>CW RED</v>
      </c>
      <c r="F17" s="82" t="str">
        <f>'U15 B 4'!F12:Q12</f>
        <v>B</v>
      </c>
      <c r="G17" s="82" t="str">
        <f>'U15 B 4'!G12:R12</f>
        <v>U15</v>
      </c>
      <c r="H17" s="82">
        <f>'U15 B 4'!H12:S12</f>
        <v>0</v>
      </c>
      <c r="I17" s="82" t="str">
        <f>'U15 B 4'!I12:T12</f>
        <v>Cleveland Lady Barons</v>
      </c>
      <c r="J17" s="82" t="str">
        <f>'U15 B 4'!J12:U12</f>
        <v>VS</v>
      </c>
      <c r="K17" s="82" t="str">
        <f>'U15 B 4'!K12:V12</f>
        <v xml:space="preserve">Woolwich Wild </v>
      </c>
      <c r="L17" s="82">
        <f>'U15 B 4'!L12:W12</f>
        <v>0</v>
      </c>
    </row>
    <row r="18" spans="1:12" s="62" customFormat="1" x14ac:dyDescent="0.2">
      <c r="A18" s="82">
        <f>'U13 BB 8'!A22:L22</f>
        <v>17</v>
      </c>
      <c r="B18" s="82" t="str">
        <f>'U13 BB 8'!B22:M22</f>
        <v>FRI</v>
      </c>
      <c r="C18" s="92">
        <f>'U13 BB 8'!C22:N22</f>
        <v>44567</v>
      </c>
      <c r="D18" s="93">
        <f>'U13 BB 8'!D22:O22</f>
        <v>1462.6875</v>
      </c>
      <c r="E18" s="82" t="str">
        <f>'U13 BB 8'!E22:P22</f>
        <v>CW RED</v>
      </c>
      <c r="F18" s="82" t="str">
        <f>'U13 BB 8'!F22:Q22</f>
        <v>BB</v>
      </c>
      <c r="G18" s="82" t="str">
        <f>'U13 BB 8'!G22:R22</f>
        <v>U13</v>
      </c>
      <c r="H18" s="82">
        <f>'U13 BB 8'!H22:S22</f>
        <v>0</v>
      </c>
      <c r="I18" s="82" t="str">
        <f>'U13 BB 8'!I22:T22</f>
        <v>Wilmot Wolverines</v>
      </c>
      <c r="J18" s="82" t="str">
        <f>'U13 BB 8'!J22:U22</f>
        <v>VS</v>
      </c>
      <c r="K18" s="82" t="str">
        <f>'U13 BB 8'!K22:V22</f>
        <v>Clearview Icecats</v>
      </c>
      <c r="L18" s="82">
        <f>'U13 BB 8'!L22:W22</f>
        <v>0</v>
      </c>
    </row>
    <row r="19" spans="1:12" s="62" customFormat="1" x14ac:dyDescent="0.2">
      <c r="A19" s="82">
        <f>'U13 AA 4'!A12:L12</f>
        <v>18</v>
      </c>
      <c r="B19" s="82" t="str">
        <f>'U13 AA 4'!B12:M12</f>
        <v>FRI</v>
      </c>
      <c r="C19" s="92">
        <f>'U13 AA 4'!C12:N12</f>
        <v>44567</v>
      </c>
      <c r="D19" s="93">
        <f>'U13 AA 4'!D12:O12</f>
        <v>1462.7395833333333</v>
      </c>
      <c r="E19" s="82" t="str">
        <f>'U13 AA 4'!E12:P12</f>
        <v>CW RED</v>
      </c>
      <c r="F19" s="82" t="str">
        <f>'U13 AA 4'!F12:Q12</f>
        <v>AA</v>
      </c>
      <c r="G19" s="82" t="str">
        <f>'U13 AA 4'!G12:R12</f>
        <v>U13</v>
      </c>
      <c r="H19" s="82">
        <f>'U13 AA 4'!H12:S12</f>
        <v>0</v>
      </c>
      <c r="I19" s="82" t="str">
        <f>'U13 AA 4'!I12:T12</f>
        <v>North Halton Twisters</v>
      </c>
      <c r="J19" s="82" t="str">
        <f>'U13 AA 4'!J12:U12</f>
        <v>VS</v>
      </c>
      <c r="K19" s="82" t="str">
        <f>'U13 AA 4'!K12:V12</f>
        <v xml:space="preserve">Central York Panthers </v>
      </c>
      <c r="L19" s="82">
        <f>'U13 AA 4'!L12:W12</f>
        <v>0</v>
      </c>
    </row>
    <row r="20" spans="1:12" s="62" customFormat="1" x14ac:dyDescent="0.2">
      <c r="A20" s="82">
        <f>'U18 BB 8'!A14</f>
        <v>19</v>
      </c>
      <c r="B20" s="82" t="str">
        <f>'U18 BB 8'!B14</f>
        <v>FRI</v>
      </c>
      <c r="C20" s="92">
        <f>'U18 BB 8'!C14</f>
        <v>44567</v>
      </c>
      <c r="D20" s="93">
        <f>'U18 BB 8'!D14</f>
        <v>1462.7916666666667</v>
      </c>
      <c r="E20" s="82" t="str">
        <f>'U18 BB 8'!E14</f>
        <v>CW RED</v>
      </c>
      <c r="F20" s="82" t="str">
        <f>'U18 BB 8'!F14</f>
        <v>BB</v>
      </c>
      <c r="G20" s="82" t="str">
        <f>'U18 BB 8'!G14</f>
        <v>U18</v>
      </c>
      <c r="H20" s="82">
        <f>'U18 BB 8'!H14</f>
        <v>0</v>
      </c>
      <c r="I20" s="82" t="str">
        <f>'U18 BB 8'!I14</f>
        <v xml:space="preserve">Little Caesars </v>
      </c>
      <c r="J20" s="82" t="str">
        <f>'U18 BB 8'!J14</f>
        <v>VS</v>
      </c>
      <c r="K20" s="82" t="str">
        <f>'U18 BB 8'!K14</f>
        <v>Lambton Attack</v>
      </c>
      <c r="L20" s="82">
        <f>'U18 BB 8'!L14</f>
        <v>0</v>
      </c>
    </row>
    <row r="21" spans="1:12" s="62" customFormat="1" x14ac:dyDescent="0.2">
      <c r="A21" s="8">
        <f>'U18 A 8'!A23:K23</f>
        <v>20</v>
      </c>
      <c r="B21" s="8" t="str">
        <f>'U18 A 8'!B23:L23</f>
        <v>FRI</v>
      </c>
      <c r="C21" s="92">
        <f>'U18 A 8'!C23:M23</f>
        <v>44567</v>
      </c>
      <c r="D21" s="93">
        <f>'U18 A 8'!D23:N23</f>
        <v>1462.8541666666667</v>
      </c>
      <c r="E21" s="8" t="str">
        <f>'U18 A 8'!E23:O23</f>
        <v>CW RED</v>
      </c>
      <c r="F21" s="8" t="str">
        <f>'U18 A 8'!F23:P23</f>
        <v>A</v>
      </c>
      <c r="G21" s="8" t="str">
        <f>'U18 A 8'!G23:Q23</f>
        <v>U18</v>
      </c>
      <c r="H21" s="8">
        <f>'U18 A 8'!H23:R23</f>
        <v>0</v>
      </c>
      <c r="I21" s="8" t="str">
        <f>'U18 A 8'!I23:S23</f>
        <v>Belmont Blazers</v>
      </c>
      <c r="J21" s="8" t="str">
        <f>'U18 A 8'!J23:T23</f>
        <v>VS</v>
      </c>
      <c r="K21" s="8" t="str">
        <f>'U18 A 8'!K23:U23</f>
        <v>Lambton Attack</v>
      </c>
      <c r="L21" s="8">
        <f>'U18 A 8'!L23:V23</f>
        <v>0</v>
      </c>
    </row>
    <row r="22" spans="1:12" s="62" customFormat="1" x14ac:dyDescent="0.2">
      <c r="A22" s="82">
        <f>'U13 A 6'!A12:L12</f>
        <v>21</v>
      </c>
      <c r="B22" s="82" t="str">
        <f>'U13 A 6'!B12:M12</f>
        <v>FRI</v>
      </c>
      <c r="C22" s="92">
        <f>'U13 A 6'!C12:N12</f>
        <v>44567</v>
      </c>
      <c r="D22" s="93">
        <f>'U13 A 6'!D12:O12</f>
        <v>1462.3333333333333</v>
      </c>
      <c r="E22" s="82" t="str">
        <f>'U13 A 6'!E12:P12</f>
        <v>PASA 1</v>
      </c>
      <c r="F22" s="82" t="str">
        <f>'U13 A 6'!F12:Q12</f>
        <v>A</v>
      </c>
      <c r="G22" s="82" t="str">
        <f>'U13 A 6'!G12:R12</f>
        <v>U13</v>
      </c>
      <c r="H22" s="82">
        <f>'U13 A 6'!H12:S12</f>
        <v>0</v>
      </c>
      <c r="I22" s="82" t="str">
        <f>'U13 A 6'!I12:T12</f>
        <v>London Devilettes</v>
      </c>
      <c r="J22" s="82" t="str">
        <f>'U13 A 6'!J12:U12</f>
        <v>VS</v>
      </c>
      <c r="K22" s="82" t="str">
        <f>'U13 A 6'!K12:V12</f>
        <v>Stoney Creek Sabres</v>
      </c>
      <c r="L22" s="82">
        <f>'U13 A 6'!L12:W12</f>
        <v>0</v>
      </c>
    </row>
    <row r="23" spans="1:12" s="62" customFormat="1" x14ac:dyDescent="0.2">
      <c r="A23" s="82">
        <f>'U13 AA 4'!A9:L9</f>
        <v>22</v>
      </c>
      <c r="B23" s="82" t="str">
        <f>'U13 AA 4'!B9:M9</f>
        <v>FRI</v>
      </c>
      <c r="C23" s="92">
        <f>'U13 AA 4'!C9:N9</f>
        <v>44567</v>
      </c>
      <c r="D23" s="93">
        <f>'U13 AA 4'!D9:O9</f>
        <v>1462.3854166666667</v>
      </c>
      <c r="E23" s="82" t="str">
        <f>'U13 AA 4'!E9:P9</f>
        <v>PASA 1</v>
      </c>
      <c r="F23" s="82" t="str">
        <f>'U13 AA 4'!F9:Q9</f>
        <v>AA</v>
      </c>
      <c r="G23" s="82" t="str">
        <f>'U13 AA 4'!G9:R9</f>
        <v>U13</v>
      </c>
      <c r="H23" s="82">
        <f>'U13 AA 4'!H9:S9</f>
        <v>0</v>
      </c>
      <c r="I23" s="82" t="str">
        <f>'U13 AA 4'!I9:T9</f>
        <v>Barrie Sharks</v>
      </c>
      <c r="J23" s="82" t="str">
        <f>'U13 AA 4'!J9:U9</f>
        <v>VS</v>
      </c>
      <c r="K23" s="82" t="str">
        <f>'U13 AA 4'!K9:V9</f>
        <v xml:space="preserve">Central York Panthers </v>
      </c>
      <c r="L23" s="82">
        <f>'U13 AA 4'!L9:W9</f>
        <v>0</v>
      </c>
    </row>
    <row r="24" spans="1:12" s="62" customFormat="1" x14ac:dyDescent="0.2">
      <c r="A24" s="82">
        <f>'U18 B 6'!A12:K12</f>
        <v>23</v>
      </c>
      <c r="B24" s="82" t="str">
        <f>'U18 B 6'!B12:L12</f>
        <v>FRI</v>
      </c>
      <c r="C24" s="92">
        <f>'U18 B 6'!C12:M12</f>
        <v>44567</v>
      </c>
      <c r="D24" s="93">
        <f>'U18 B 6'!D12:N12</f>
        <v>1462.4375</v>
      </c>
      <c r="E24" s="82" t="str">
        <f>'U18 B 6'!E12:O12</f>
        <v>PASA 1</v>
      </c>
      <c r="F24" s="82" t="str">
        <f>'U18 B 6'!F12:P12</f>
        <v>B</v>
      </c>
      <c r="G24" s="82" t="str">
        <f>'U18 B 6'!G12:Q12</f>
        <v>U18</v>
      </c>
      <c r="H24" s="82">
        <f>'U18 B 6'!H12:R12</f>
        <v>0</v>
      </c>
      <c r="I24" s="82" t="str">
        <f>'U18 B 6'!I12:S12</f>
        <v>South Hills Panthers</v>
      </c>
      <c r="J24" s="82" t="str">
        <f>'U18 B 6'!J12:T12</f>
        <v>VS</v>
      </c>
      <c r="K24" s="82" t="str">
        <f>'U18 B 6'!K12:U12</f>
        <v>West Oxford Inferno</v>
      </c>
      <c r="L24" s="82">
        <f>'U18 B 6'!L12:V12</f>
        <v>0</v>
      </c>
    </row>
    <row r="25" spans="1:12" s="62" customFormat="1" x14ac:dyDescent="0.2">
      <c r="A25" s="82">
        <f>'U18 B 6'!A13:K13</f>
        <v>24</v>
      </c>
      <c r="B25" s="82" t="str">
        <f>'U18 B 6'!B13:L13</f>
        <v>FRI</v>
      </c>
      <c r="C25" s="92">
        <f>'U18 B 6'!C13:M13</f>
        <v>44567</v>
      </c>
      <c r="D25" s="93">
        <f>'U18 B 6'!D13:N13</f>
        <v>1462.5</v>
      </c>
      <c r="E25" s="82" t="str">
        <f>'U18 B 6'!E13:O13</f>
        <v>PASA 1</v>
      </c>
      <c r="F25" s="82" t="str">
        <f>'U18 B 6'!F13:P13</f>
        <v>B</v>
      </c>
      <c r="G25" s="82" t="str">
        <f>'U18 B 6'!G13:Q13</f>
        <v>U18</v>
      </c>
      <c r="H25" s="82">
        <f>'U18 B 6'!H13:R13</f>
        <v>0</v>
      </c>
      <c r="I25" s="82" t="str">
        <f>'U18 B 6'!I13:S13</f>
        <v>Lucan Irish U18B</v>
      </c>
      <c r="J25" s="82" t="str">
        <f>'U18 B 6'!J13:T13</f>
        <v>VS</v>
      </c>
      <c r="K25" s="82" t="str">
        <f>'U18 B 6'!K13:U13</f>
        <v xml:space="preserve">Sylvania Northstars </v>
      </c>
      <c r="L25" s="82">
        <f>'U18 B 6'!L13:V13</f>
        <v>0</v>
      </c>
    </row>
    <row r="26" spans="1:12" s="62" customFormat="1" x14ac:dyDescent="0.2">
      <c r="A26" s="82">
        <f>'U18 A 8'!A12:K12</f>
        <v>25</v>
      </c>
      <c r="B26" s="82" t="str">
        <f>'U18 A 8'!B12:L12</f>
        <v>FRI</v>
      </c>
      <c r="C26" s="92">
        <f>'U18 A 8'!C12:M12</f>
        <v>44567</v>
      </c>
      <c r="D26" s="94">
        <f>'U18 A 8'!D12:N12</f>
        <v>1462.5625</v>
      </c>
      <c r="E26" s="82" t="str">
        <f>'U18 A 8'!E12:O12</f>
        <v>PASA 1</v>
      </c>
      <c r="F26" s="82" t="str">
        <f>'U18 A 8'!F12:P12</f>
        <v>A</v>
      </c>
      <c r="G26" s="82" t="str">
        <f>'U18 A 8'!G12:Q12</f>
        <v>U18</v>
      </c>
      <c r="H26" s="82">
        <f>'U18 A 8'!H12:R12</f>
        <v>0</v>
      </c>
      <c r="I26" s="82" t="str">
        <f>'U18 A 8'!I12:S12</f>
        <v>Sarnia Jr.Lady Sting</v>
      </c>
      <c r="J26" s="82" t="str">
        <f>'U18 A 8'!J12:T12</f>
        <v>VS</v>
      </c>
      <c r="K26" s="82" t="str">
        <f>'U18 A 8'!K12:U12</f>
        <v>Mississauga Hurricanes</v>
      </c>
      <c r="L26" s="82">
        <f>'U18 A 8'!L12:V12</f>
        <v>0</v>
      </c>
    </row>
    <row r="27" spans="1:12" s="62" customFormat="1" x14ac:dyDescent="0.2">
      <c r="A27" s="82">
        <f>'U13 A 6'!A13:L13</f>
        <v>26</v>
      </c>
      <c r="B27" s="82" t="str">
        <f>'U13 A 6'!B13:M13</f>
        <v>FRI</v>
      </c>
      <c r="C27" s="92">
        <f>'U13 A 6'!C13:N13</f>
        <v>44567</v>
      </c>
      <c r="D27" s="93">
        <f>'U13 A 6'!D13:O13</f>
        <v>1462.34375</v>
      </c>
      <c r="E27" s="82" t="str">
        <f>'U13 A 6'!E13:P13</f>
        <v>PASA 2</v>
      </c>
      <c r="F27" s="82" t="str">
        <f>'U13 A 6'!F13:Q13</f>
        <v>A</v>
      </c>
      <c r="G27" s="82" t="str">
        <f>'U13 A 6'!G13:R13</f>
        <v>U13</v>
      </c>
      <c r="H27" s="82">
        <f>'U13 A 6'!H13:S13</f>
        <v>0</v>
      </c>
      <c r="I27" s="82" t="str">
        <f>'U13 A 6'!I13:T13</f>
        <v xml:space="preserve">EYHA Lady Dragons </v>
      </c>
      <c r="J27" s="82" t="str">
        <f>'U13 A 6'!J13:U13</f>
        <v>VS</v>
      </c>
      <c r="K27" s="82" t="str">
        <f>'U13 A 6'!K13:V13</f>
        <v>Bluewater Hawks</v>
      </c>
      <c r="L27" s="82">
        <f>'U13 A 6'!L13:W13</f>
        <v>0</v>
      </c>
    </row>
    <row r="28" spans="1:12" s="62" customFormat="1" x14ac:dyDescent="0.2">
      <c r="A28" s="82">
        <f>'U13 AA 4'!A10:L10</f>
        <v>27</v>
      </c>
      <c r="B28" s="82" t="str">
        <f>'U13 AA 4'!B10:M10</f>
        <v>FRI</v>
      </c>
      <c r="C28" s="92">
        <f>'U13 AA 4'!C10:N10</f>
        <v>44567</v>
      </c>
      <c r="D28" s="93">
        <f>'U13 AA 4'!D10:O10</f>
        <v>1462.3958333333333</v>
      </c>
      <c r="E28" s="82" t="str">
        <f>'U13 AA 4'!E10:P10</f>
        <v>PASA 2</v>
      </c>
      <c r="F28" s="82" t="str">
        <f>'U13 AA 4'!F10:Q10</f>
        <v>AA</v>
      </c>
      <c r="G28" s="82" t="str">
        <f>'U13 AA 4'!G10:R10</f>
        <v>U13</v>
      </c>
      <c r="H28" s="82">
        <f>'U13 AA 4'!H10:S10</f>
        <v>0</v>
      </c>
      <c r="I28" s="82" t="str">
        <f>'U13 AA 4'!I10:T10</f>
        <v>North Halton Twisters</v>
      </c>
      <c r="J28" s="82" t="str">
        <f>'U13 AA 4'!J10:U10</f>
        <v>VS</v>
      </c>
      <c r="K28" s="82" t="str">
        <f>'U13 AA 4'!K10:V10</f>
        <v>London Devilettes</v>
      </c>
      <c r="L28" s="82">
        <f>'U13 AA 4'!L10:W10</f>
        <v>0</v>
      </c>
    </row>
    <row r="29" spans="1:12" s="62" customFormat="1" x14ac:dyDescent="0.2">
      <c r="A29" s="82">
        <f>'U18 B 6'!A11:K11</f>
        <v>28</v>
      </c>
      <c r="B29" s="82" t="str">
        <f>'U18 B 6'!B11:L11</f>
        <v>FRI</v>
      </c>
      <c r="C29" s="92">
        <f>'U18 B 6'!C11:M11</f>
        <v>44567</v>
      </c>
      <c r="D29" s="93">
        <f>'U18 B 6'!D11:N11</f>
        <v>1462.4479166666667</v>
      </c>
      <c r="E29" s="82" t="str">
        <f>'U18 B 6'!E11:O11</f>
        <v>PASA 2</v>
      </c>
      <c r="F29" s="82" t="str">
        <f>'U18 B 6'!F11:P11</f>
        <v>B</v>
      </c>
      <c r="G29" s="82" t="str">
        <f>'U18 B 6'!G11:Q11</f>
        <v>U18</v>
      </c>
      <c r="H29" s="82">
        <f>'U18 B 6'!H11:R11</f>
        <v>0</v>
      </c>
      <c r="I29" s="82" t="str">
        <f>'U18 B 6'!I11:S11</f>
        <v xml:space="preserve">Las Vegas Storm </v>
      </c>
      <c r="J29" s="82" t="str">
        <f>'U18 B 6'!J11:T11</f>
        <v>VS</v>
      </c>
      <c r="K29" s="82" t="str">
        <f>'U18 B 6'!K11:U11</f>
        <v>Markdale Shooting Stars</v>
      </c>
      <c r="L29" s="82">
        <f>'U18 B 6'!L11:V11</f>
        <v>0</v>
      </c>
    </row>
    <row r="30" spans="1:12" s="62" customFormat="1" x14ac:dyDescent="0.2">
      <c r="A30" s="8">
        <f>'U18 A 8'!A20:K20</f>
        <v>29</v>
      </c>
      <c r="B30" s="8" t="str">
        <f>'U18 A 8'!B20:L20</f>
        <v>FRI</v>
      </c>
      <c r="C30" s="92">
        <f>'U18 A 8'!C20:M20</f>
        <v>44567</v>
      </c>
      <c r="D30" s="93">
        <f>'U18 A 8'!D20:N20</f>
        <v>1462.5104166666667</v>
      </c>
      <c r="E30" s="8" t="str">
        <f>'U18 A 8'!E20:O20</f>
        <v>PASA 2</v>
      </c>
      <c r="F30" s="8" t="str">
        <f>'U18 A 8'!F20:P20</f>
        <v>A</v>
      </c>
      <c r="G30" s="8" t="str">
        <f>'U18 A 8'!G20:Q20</f>
        <v>U18</v>
      </c>
      <c r="H30" s="8">
        <f>'U18 A 8'!H20:R20</f>
        <v>0</v>
      </c>
      <c r="I30" s="8" t="str">
        <f>'U18 A 8'!I20:S20</f>
        <v>North Halton Twisters</v>
      </c>
      <c r="J30" s="8" t="str">
        <f>'U18 A 8'!J20:T20</f>
        <v>VS</v>
      </c>
      <c r="K30" s="8" t="str">
        <f>'U18 A 8'!K20:U20</f>
        <v>Lambton Attack</v>
      </c>
      <c r="L30" s="8">
        <f>'U18 A 8'!L20:V20</f>
        <v>0</v>
      </c>
    </row>
    <row r="31" spans="1:12" s="62" customFormat="1" x14ac:dyDescent="0.2">
      <c r="A31" s="8">
        <f>'U18 A 8'!A21:K21</f>
        <v>30</v>
      </c>
      <c r="B31" s="8" t="str">
        <f>'U18 A 8'!B21:L21</f>
        <v>FRI</v>
      </c>
      <c r="C31" s="92">
        <f>'U18 A 8'!C21:M21</f>
        <v>44567</v>
      </c>
      <c r="D31" s="93">
        <f>'U18 A 8'!D21:N21</f>
        <v>1462.5729166666667</v>
      </c>
      <c r="E31" s="8" t="str">
        <f>'U18 A 8'!E21:O21</f>
        <v>PASA 2</v>
      </c>
      <c r="F31" s="8" t="str">
        <f>'U18 A 8'!F21:P21</f>
        <v>A</v>
      </c>
      <c r="G31" s="8" t="str">
        <f>'U18 A 8'!G21:Q21</f>
        <v>U18</v>
      </c>
      <c r="H31" s="8">
        <f>'U18 A 8'!H21:R21</f>
        <v>0</v>
      </c>
      <c r="I31" s="8" t="str">
        <f>'U18 A 8'!I21:S21</f>
        <v>North Simcoe Capitals</v>
      </c>
      <c r="J31" s="8" t="str">
        <f>'U18 A 8'!J21:T21</f>
        <v>VS</v>
      </c>
      <c r="K31" s="8" t="str">
        <f>'U18 A 8'!K21:U21</f>
        <v>Belmont Blazers</v>
      </c>
      <c r="L31" s="8">
        <f>'U18 A 8'!L21:V21</f>
        <v>0</v>
      </c>
    </row>
    <row r="32" spans="1:12" s="62" customFormat="1" x14ac:dyDescent="0.2">
      <c r="A32" s="82">
        <f>'U13 AA 4'!A11:L11</f>
        <v>31</v>
      </c>
      <c r="B32" s="82" t="str">
        <f>'U13 AA 4'!B11:M11</f>
        <v>FRI</v>
      </c>
      <c r="C32" s="92">
        <f>'U13 AA 4'!C11:N11</f>
        <v>44567</v>
      </c>
      <c r="D32" s="93">
        <f>'U13 AA 4'!D11:O11</f>
        <v>1462.6354166666667</v>
      </c>
      <c r="E32" s="82" t="str">
        <f>'U13 AA 4'!E11:P11</f>
        <v>PASA 2</v>
      </c>
      <c r="F32" s="82" t="str">
        <f>'U13 AA 4'!F11:Q11</f>
        <v>AA</v>
      </c>
      <c r="G32" s="82" t="str">
        <f>'U13 AA 4'!G11:R11</f>
        <v>U13</v>
      </c>
      <c r="H32" s="82">
        <f>'U13 AA 4'!H11:S11</f>
        <v>0</v>
      </c>
      <c r="I32" s="82" t="str">
        <f>'U13 AA 4'!I11:T11</f>
        <v>London Devilettes</v>
      </c>
      <c r="J32" s="82" t="str">
        <f>'U13 AA 4'!J11:U11</f>
        <v>VS</v>
      </c>
      <c r="K32" s="82" t="str">
        <f>'U13 AA 4'!K11:V11</f>
        <v>Barrie Sharks</v>
      </c>
      <c r="L32" s="82">
        <f>'U13 AA 4'!L11:W11</f>
        <v>0</v>
      </c>
    </row>
    <row r="33" spans="1:12" s="62" customFormat="1" x14ac:dyDescent="0.2">
      <c r="A33" s="82">
        <f>'U18 BB 8'!A15</f>
        <v>32</v>
      </c>
      <c r="B33" s="82" t="str">
        <f>'U18 BB 8'!B15</f>
        <v>FRI</v>
      </c>
      <c r="C33" s="92">
        <f>'U18 BB 8'!C15</f>
        <v>44567</v>
      </c>
      <c r="D33" s="93">
        <f>'U18 BB 8'!D15</f>
        <v>1462.6979166666667</v>
      </c>
      <c r="E33" s="82" t="str">
        <f>'U18 BB 8'!E15</f>
        <v>PASA 2</v>
      </c>
      <c r="F33" s="82" t="str">
        <f>'U18 BB 8'!F15</f>
        <v>BB</v>
      </c>
      <c r="G33" s="82" t="str">
        <f>'U18 BB 8'!G15</f>
        <v>U18</v>
      </c>
      <c r="H33" s="82">
        <f>'U18 BB 8'!H15</f>
        <v>0</v>
      </c>
      <c r="I33" s="82" t="str">
        <f>'U18 BB 8'!I15</f>
        <v>Southpoint Stars</v>
      </c>
      <c r="J33" s="82" t="str">
        <f>'U18 BB 8'!J15</f>
        <v>VS</v>
      </c>
      <c r="K33" s="82" t="str">
        <f>'U18 BB 8'!K15</f>
        <v>St. Thomas</v>
      </c>
      <c r="L33" s="82">
        <f>'U18 BB 8'!L15</f>
        <v>0</v>
      </c>
    </row>
    <row r="34" spans="1:12" s="62" customFormat="1" x14ac:dyDescent="0.2">
      <c r="A34" s="8">
        <f>'U18 BB 8'!A23:K23</f>
        <v>33</v>
      </c>
      <c r="B34" s="8" t="str">
        <f>'U18 BB 8'!B23:L23</f>
        <v>FRI</v>
      </c>
      <c r="C34" s="92">
        <f>'U18 BB 8'!C23:M23</f>
        <v>44567</v>
      </c>
      <c r="D34" s="93">
        <f>'U18 BB 8'!D23:N23</f>
        <v>1462.7604166666667</v>
      </c>
      <c r="E34" s="8" t="str">
        <f>'U18 BB 8'!E23:O23</f>
        <v>PASA 2</v>
      </c>
      <c r="F34" s="8" t="str">
        <f>'U18 BB 8'!F23:P23</f>
        <v>BB</v>
      </c>
      <c r="G34" s="8" t="str">
        <f>'U18 BB 8'!G23:Q23</f>
        <v>U18</v>
      </c>
      <c r="H34" s="8">
        <f>'U18 BB 8'!H23:R23</f>
        <v>0</v>
      </c>
      <c r="I34" s="8" t="str">
        <f>'U18 BB 8'!I23:S23</f>
        <v>North Durham Blades</v>
      </c>
      <c r="J34" s="8" t="str">
        <f>'U18 BB 8'!J23:T23</f>
        <v>VS</v>
      </c>
      <c r="K34" s="8" t="str">
        <f>'U18 BB 8'!K23:U23</f>
        <v>Ayr Rockets</v>
      </c>
      <c r="L34" s="8">
        <f>'U18 BB 8'!L23:V23</f>
        <v>0</v>
      </c>
    </row>
    <row r="35" spans="1:12" s="62" customFormat="1" x14ac:dyDescent="0.2">
      <c r="A35" s="82">
        <f>'U18 A 8'!A14:K14</f>
        <v>34</v>
      </c>
      <c r="B35" s="82" t="str">
        <f>'U18 A 8'!B14:L14</f>
        <v>FRI</v>
      </c>
      <c r="C35" s="92">
        <f>'U18 A 8'!C14:M14</f>
        <v>44567</v>
      </c>
      <c r="D35" s="94">
        <f>'U18 A 8'!D14:N14</f>
        <v>1462.8229166666667</v>
      </c>
      <c r="E35" s="82" t="str">
        <f>'U18 A 8'!E14:O14</f>
        <v>PASA 2</v>
      </c>
      <c r="F35" s="82" t="str">
        <f>'U18 A 8'!F14:P14</f>
        <v>A</v>
      </c>
      <c r="G35" s="82" t="str">
        <f>'U18 A 8'!G14:Q14</f>
        <v>U18</v>
      </c>
      <c r="H35" s="82">
        <f>'U18 A 8'!H14:R14</f>
        <v>0</v>
      </c>
      <c r="I35" s="82" t="str">
        <f>'U18 A 8'!I14:S14</f>
        <v>Owen Sound Ice Hawks</v>
      </c>
      <c r="J35" s="82" t="str">
        <f>'U18 A 8'!J14:T14</f>
        <v>VS</v>
      </c>
      <c r="K35" s="82" t="str">
        <f>'U18 A 8'!K14:U14</f>
        <v>Mississauga Hurricanes</v>
      </c>
      <c r="L35" s="82">
        <f>'U18 A 8'!L14:V14</f>
        <v>0</v>
      </c>
    </row>
    <row r="36" spans="1:12" s="62" customFormat="1" x14ac:dyDescent="0.2">
      <c r="A36" s="82">
        <f>'U13 BB 8'!A11:L11</f>
        <v>35</v>
      </c>
      <c r="B36" s="82" t="str">
        <f>'U13 BB 8'!B11:M11</f>
        <v>FRI</v>
      </c>
      <c r="C36" s="92">
        <f>'U13 BB 8'!C11:N11</f>
        <v>44567</v>
      </c>
      <c r="D36" s="93">
        <f>'U13 BB 8'!D11:O11</f>
        <v>1462.3333333333333</v>
      </c>
      <c r="E36" s="82" t="str">
        <f>'U13 BB 8'!E11:P11</f>
        <v>PAT STAP</v>
      </c>
      <c r="F36" s="82" t="str">
        <f>'U13 BB 8'!F11:Q11</f>
        <v>BB</v>
      </c>
      <c r="G36" s="82" t="str">
        <f>'U13 BB 8'!G11:R11</f>
        <v>U13</v>
      </c>
      <c r="H36" s="82">
        <f>'U13 BB 8'!H11:S11</f>
        <v>0</v>
      </c>
      <c r="I36" s="82" t="str">
        <f>'U13 BB 8'!I11:T11</f>
        <v>Cambridge RoadRunners</v>
      </c>
      <c r="J36" s="82" t="str">
        <f>'U13 BB 8'!J11:U11</f>
        <v>VS</v>
      </c>
      <c r="K36" s="82" t="str">
        <f>'U13 BB 8'!K11:V11</f>
        <v>Bluewater Hawks</v>
      </c>
      <c r="L36" s="82">
        <f>'U13 BB 8'!L11:W11</f>
        <v>0</v>
      </c>
    </row>
    <row r="37" spans="1:12" s="62" customFormat="1" x14ac:dyDescent="0.2">
      <c r="A37" s="82">
        <f>'U13 A 6'!A14:L14</f>
        <v>36</v>
      </c>
      <c r="B37" s="82" t="str">
        <f>'U13 A 6'!B14:M14</f>
        <v>FRI</v>
      </c>
      <c r="C37" s="92">
        <f>'U13 A 6'!C14:N14</f>
        <v>44567</v>
      </c>
      <c r="D37" s="93">
        <f>'U13 A 6'!D14:O14</f>
        <v>1462.3854166666667</v>
      </c>
      <c r="E37" s="82" t="str">
        <f>'U13 A 6'!E14:P14</f>
        <v>PAT STAP</v>
      </c>
      <c r="F37" s="82" t="str">
        <f>'U13 A 6'!F14:Q14</f>
        <v>A</v>
      </c>
      <c r="G37" s="82" t="str">
        <f>'U13 A 6'!G14:R14</f>
        <v>U13</v>
      </c>
      <c r="H37" s="82">
        <f>'U13 A 6'!H14:S14</f>
        <v>0</v>
      </c>
      <c r="I37" s="82" t="str">
        <f>'U13 A 6'!I14:T14</f>
        <v>Windsor Wildcats</v>
      </c>
      <c r="J37" s="82" t="str">
        <f>'U13 A 6'!J14:U14</f>
        <v>VS</v>
      </c>
      <c r="K37" s="82" t="str">
        <f>'U13 A 6'!K14:V14</f>
        <v>North Halton Twisters</v>
      </c>
      <c r="L37" s="82">
        <f>'U13 A 6'!L14:W14</f>
        <v>0</v>
      </c>
    </row>
    <row r="38" spans="1:12" s="62" customFormat="1" x14ac:dyDescent="0.2">
      <c r="A38" s="82">
        <f>'U13 BB 8'!A12:L12</f>
        <v>37</v>
      </c>
      <c r="B38" s="82" t="str">
        <f>'U13 BB 8'!B12:M12</f>
        <v>FRI</v>
      </c>
      <c r="C38" s="92">
        <f>'U13 BB 8'!C12:N12</f>
        <v>44567</v>
      </c>
      <c r="D38" s="93">
        <f>'U13 BB 8'!D12:O12</f>
        <v>1462.4375</v>
      </c>
      <c r="E38" s="82" t="str">
        <f>'U13 BB 8'!E12:P12</f>
        <v>PAT STAP</v>
      </c>
      <c r="F38" s="82" t="str">
        <f>'U13 BB 8'!F12:Q12</f>
        <v>BB</v>
      </c>
      <c r="G38" s="82" t="str">
        <f>'U13 BB 8'!G12:R12</f>
        <v>U13</v>
      </c>
      <c r="H38" s="82">
        <f>'U13 BB 8'!H12:S12</f>
        <v>0</v>
      </c>
      <c r="I38" s="82" t="str">
        <f>'U13 BB 8'!I12:T12</f>
        <v xml:space="preserve">Krivo 12U </v>
      </c>
      <c r="J38" s="82" t="str">
        <f>'U13 BB 8'!J12:U12</f>
        <v>VS</v>
      </c>
      <c r="K38" s="82" t="str">
        <f>'U13 BB 8'!K12:V12</f>
        <v>North Durham Blades</v>
      </c>
      <c r="L38" s="82">
        <f>'U13 BB 8'!L12:W12</f>
        <v>0</v>
      </c>
    </row>
    <row r="39" spans="1:12" s="62" customFormat="1" x14ac:dyDescent="0.2">
      <c r="A39" s="82">
        <v>38</v>
      </c>
      <c r="B39" s="82" t="s">
        <v>10</v>
      </c>
      <c r="C39" s="92">
        <v>44932</v>
      </c>
      <c r="D39" s="93">
        <v>0.48958333333333331</v>
      </c>
      <c r="E39" s="82" t="s">
        <v>357</v>
      </c>
      <c r="F39" s="98" t="s">
        <v>344</v>
      </c>
      <c r="G39" s="99"/>
      <c r="H39" s="100"/>
      <c r="I39" s="100"/>
      <c r="J39" s="100"/>
      <c r="K39" s="100"/>
      <c r="L39" s="101"/>
    </row>
    <row r="40" spans="1:12" s="62" customFormat="1" x14ac:dyDescent="0.2">
      <c r="A40" s="82">
        <f>'U13 A 6'!A15:L15</f>
        <v>39</v>
      </c>
      <c r="B40" s="82" t="str">
        <f>'U13 A 6'!B15:M15</f>
        <v>FRI</v>
      </c>
      <c r="C40" s="92">
        <f>'U13 A 6'!C15:N15</f>
        <v>44567</v>
      </c>
      <c r="D40" s="93">
        <f>'U13 A 6'!D15:O15</f>
        <v>1462.5520833333333</v>
      </c>
      <c r="E40" s="82" t="str">
        <f>'U13 A 6'!E15:P15</f>
        <v>PAT STAP</v>
      </c>
      <c r="F40" s="82" t="str">
        <f>'U13 A 6'!F15:Q15</f>
        <v>A</v>
      </c>
      <c r="G40" s="82" t="str">
        <f>'U13 A 6'!G15:R15</f>
        <v>U13</v>
      </c>
      <c r="H40" s="82">
        <f>'U13 A 6'!H15:S15</f>
        <v>0</v>
      </c>
      <c r="I40" s="82" t="str">
        <f>'U13 A 6'!I15:T15</f>
        <v>London Devilettes</v>
      </c>
      <c r="J40" s="82" t="str">
        <f>'U13 A 6'!J15:U15</f>
        <v>VS</v>
      </c>
      <c r="K40" s="82" t="str">
        <f>'U13 A 6'!K15:V15</f>
        <v xml:space="preserve">EYHA Lady Dragons </v>
      </c>
      <c r="L40" s="82">
        <f>'U13 A 6'!L15:W15</f>
        <v>0</v>
      </c>
    </row>
    <row r="41" spans="1:12" s="62" customFormat="1" x14ac:dyDescent="0.2">
      <c r="A41" s="82">
        <f>'U13 BB 8'!A13:L13</f>
        <v>40</v>
      </c>
      <c r="B41" s="82" t="str">
        <f>'U13 BB 8'!B13:M13</f>
        <v>FRI</v>
      </c>
      <c r="C41" s="92">
        <f>'U13 BB 8'!C13:N13</f>
        <v>44567</v>
      </c>
      <c r="D41" s="93">
        <f>'U13 BB 8'!D13:O13</f>
        <v>1462.6041666666667</v>
      </c>
      <c r="E41" s="82" t="str">
        <f>'U13 BB 8'!E13:P13</f>
        <v>PAT STAP</v>
      </c>
      <c r="F41" s="82" t="str">
        <f>'U13 BB 8'!F13:Q13</f>
        <v>BB</v>
      </c>
      <c r="G41" s="82" t="str">
        <f>'U13 BB 8'!G13:R13</f>
        <v>U13</v>
      </c>
      <c r="H41" s="82">
        <f>'U13 BB 8'!H13:S13</f>
        <v>0</v>
      </c>
      <c r="I41" s="82" t="str">
        <f>'U13 BB 8'!I13:T13</f>
        <v>North Durham Blades</v>
      </c>
      <c r="J41" s="82" t="str">
        <f>'U13 BB 8'!J13:U13</f>
        <v>VS</v>
      </c>
      <c r="K41" s="82" t="str">
        <f>'U13 BB 8'!K13:V13</f>
        <v>Bluewater Hawks</v>
      </c>
      <c r="L41" s="82">
        <f>'U13 BB 8'!L13:W13</f>
        <v>0</v>
      </c>
    </row>
    <row r="42" spans="1:12" s="62" customFormat="1" x14ac:dyDescent="0.2">
      <c r="A42" s="82">
        <f>'U13 A 6'!A16:L16</f>
        <v>41</v>
      </c>
      <c r="B42" s="82" t="str">
        <f>'U13 A 6'!B16:M16</f>
        <v>FRI</v>
      </c>
      <c r="C42" s="92">
        <f>'U13 A 6'!C16:N16</f>
        <v>44567</v>
      </c>
      <c r="D42" s="93">
        <f>'U13 A 6'!D16:O16</f>
        <v>1462.65625</v>
      </c>
      <c r="E42" s="82" t="str">
        <f>'U13 A 6'!E16:P16</f>
        <v>PAT STAP</v>
      </c>
      <c r="F42" s="82" t="str">
        <f>'U13 A 6'!F16:Q16</f>
        <v>A</v>
      </c>
      <c r="G42" s="82" t="str">
        <f>'U13 A 6'!G16:R16</f>
        <v>U13</v>
      </c>
      <c r="H42" s="82">
        <f>'U13 A 6'!H16:S16</f>
        <v>0</v>
      </c>
      <c r="I42" s="82" t="str">
        <f>'U13 A 6'!I16:T16</f>
        <v>Windsor Wildcats</v>
      </c>
      <c r="J42" s="82" t="str">
        <f>'U13 A 6'!J16:U16</f>
        <v>VS</v>
      </c>
      <c r="K42" s="82" t="str">
        <f>'U13 A 6'!K16:V16</f>
        <v>Bluewater Hawks</v>
      </c>
      <c r="L42" s="82">
        <f>'U13 A 6'!L16:W16</f>
        <v>0</v>
      </c>
    </row>
    <row r="43" spans="1:12" s="62" customFormat="1" x14ac:dyDescent="0.2">
      <c r="A43" s="82">
        <f>'U18 B 6'!A15:K15</f>
        <v>42</v>
      </c>
      <c r="B43" s="82" t="str">
        <f>'U18 B 6'!B15:L15</f>
        <v>FRI</v>
      </c>
      <c r="C43" s="92">
        <f>'U18 B 6'!C15:M15</f>
        <v>44567</v>
      </c>
      <c r="D43" s="93">
        <f>'U18 B 6'!D15:N15</f>
        <v>1462.7083333333333</v>
      </c>
      <c r="E43" s="82" t="str">
        <f>'U18 B 6'!E15:O15</f>
        <v>PAT STAP</v>
      </c>
      <c r="F43" s="82" t="str">
        <f>'U18 B 6'!F15:P15</f>
        <v>B</v>
      </c>
      <c r="G43" s="82" t="str">
        <f>'U18 B 6'!G15:Q15</f>
        <v>U18</v>
      </c>
      <c r="H43" s="82">
        <f>'U18 B 6'!H15:R15</f>
        <v>0</v>
      </c>
      <c r="I43" s="82" t="str">
        <f>'U18 B 6'!I15:S15</f>
        <v xml:space="preserve">Sylvania Northstars </v>
      </c>
      <c r="J43" s="82" t="str">
        <f>'U18 B 6'!J15:T15</f>
        <v>VS</v>
      </c>
      <c r="K43" s="82" t="str">
        <f>'U18 B 6'!K15:U15</f>
        <v>Markdale Shooting Stars</v>
      </c>
      <c r="L43" s="82">
        <f>'U18 B 6'!L15:V15</f>
        <v>0</v>
      </c>
    </row>
    <row r="44" spans="1:12" s="62" customFormat="1" x14ac:dyDescent="0.2">
      <c r="A44" s="82">
        <v>42.1</v>
      </c>
      <c r="B44" s="94" t="s">
        <v>10</v>
      </c>
      <c r="C44" s="92">
        <v>44932</v>
      </c>
      <c r="D44" s="93">
        <v>0.79166666666666663</v>
      </c>
      <c r="E44" s="82" t="s">
        <v>357</v>
      </c>
      <c r="F44" s="98" t="s">
        <v>153</v>
      </c>
      <c r="G44" s="98"/>
      <c r="H44" s="99"/>
      <c r="I44" s="100"/>
      <c r="J44" s="100"/>
      <c r="K44" s="100"/>
      <c r="L44" s="101"/>
    </row>
    <row r="45" spans="1:12" x14ac:dyDescent="0.2">
      <c r="A45" s="82">
        <f>'U18 A 8'!A15:K15</f>
        <v>43</v>
      </c>
      <c r="B45" s="82" t="str">
        <f>'U18 A 8'!B15:L15</f>
        <v>FRI</v>
      </c>
      <c r="C45" s="92">
        <f>'U18 A 8'!C15:M15</f>
        <v>44567</v>
      </c>
      <c r="D45" s="94">
        <f>'U18 A 8'!D15:N15</f>
        <v>1462.8125</v>
      </c>
      <c r="E45" s="82" t="str">
        <f>'U18 A 8'!E15:O15</f>
        <v>PAT STAP</v>
      </c>
      <c r="F45" s="82" t="str">
        <f>'U18 A 8'!F15:P15</f>
        <v>A</v>
      </c>
      <c r="G45" s="82" t="str">
        <f>'U18 A 8'!G15:Q15</f>
        <v>U18</v>
      </c>
      <c r="H45" s="82">
        <f>'U18 A 8'!H15:R15</f>
        <v>0</v>
      </c>
      <c r="I45" s="82" t="str">
        <f>'U18 A 8'!I15:S15</f>
        <v xml:space="preserve">Foothill Flyers </v>
      </c>
      <c r="J45" s="82" t="str">
        <f>'U18 A 8'!J15:T15</f>
        <v>VS</v>
      </c>
      <c r="K45" s="82" t="str">
        <f>'U18 A 8'!K15:U15</f>
        <v>Sarnia Jr.Lady Sting</v>
      </c>
      <c r="L45" s="82">
        <f>'U18 A 8'!L15:V15</f>
        <v>0</v>
      </c>
    </row>
    <row r="46" spans="1:12" x14ac:dyDescent="0.2">
      <c r="A46" s="8">
        <f>'U18 A 8'!A22:K22</f>
        <v>44</v>
      </c>
      <c r="B46" s="8" t="str">
        <f>'U18 A 8'!B22:L22</f>
        <v>FRI</v>
      </c>
      <c r="C46" s="92">
        <f>'U18 A 8'!C22:M22</f>
        <v>44567</v>
      </c>
      <c r="D46" s="93">
        <f>'U18 A 8'!D22:N22</f>
        <v>1462.875</v>
      </c>
      <c r="E46" s="8" t="str">
        <f>'U18 A 8'!E22:O22</f>
        <v>PAT STAP</v>
      </c>
      <c r="F46" s="8" t="str">
        <f>'U18 A 8'!F22:P22</f>
        <v>A</v>
      </c>
      <c r="G46" s="8" t="str">
        <f>'U18 A 8'!G22:Q22</f>
        <v>U18</v>
      </c>
      <c r="H46" s="8">
        <f>'U18 A 8'!H22:R22</f>
        <v>0</v>
      </c>
      <c r="I46" s="8" t="str">
        <f>'U18 A 8'!I22:S22</f>
        <v>North Simcoe Capitals</v>
      </c>
      <c r="J46" s="8" t="str">
        <f>'U18 A 8'!J22:T22</f>
        <v>VS</v>
      </c>
      <c r="K46" s="8" t="str">
        <f>'U18 A 8'!K22:U22</f>
        <v>North Halton Twisters</v>
      </c>
      <c r="L46" s="8">
        <f>'U18 A 8'!L22:V22</f>
        <v>0</v>
      </c>
    </row>
    <row r="47" spans="1:12" x14ac:dyDescent="0.2">
      <c r="A47" s="82">
        <f>'U11 B 5'!A12:L12</f>
        <v>45</v>
      </c>
      <c r="B47" s="82" t="str">
        <f>'U11 B 5'!B12:M12</f>
        <v>FRI</v>
      </c>
      <c r="C47" s="92">
        <f>'U11 B 5'!C12:N12</f>
        <v>44567</v>
      </c>
      <c r="D47" s="93">
        <f>'U11 B 5'!D12:O12</f>
        <v>1462.3333333333333</v>
      </c>
      <c r="E47" s="82" t="str">
        <f>'U11 B 5'!E12:P12</f>
        <v>PT EDWARD</v>
      </c>
      <c r="F47" s="82" t="str">
        <f>'U11 B 5'!F12:Q12</f>
        <v>B</v>
      </c>
      <c r="G47" s="82" t="str">
        <f>'U11 B 5'!G12:R12</f>
        <v>U11</v>
      </c>
      <c r="H47" s="82">
        <f>'U11 B 5'!H12:S12</f>
        <v>0</v>
      </c>
      <c r="I47" s="82" t="str">
        <f>'U11 B 5'!I12:T12</f>
        <v>Mooretown Lady Flags</v>
      </c>
      <c r="J47" s="82" t="str">
        <f>'U11 B 5'!J12:U12</f>
        <v>VS</v>
      </c>
      <c r="K47" s="82" t="str">
        <f>'U11 B 5'!K12:V12</f>
        <v>St. Marys Rock</v>
      </c>
      <c r="L47" s="82">
        <f>'U11 B 5'!L12:W12</f>
        <v>0</v>
      </c>
    </row>
    <row r="48" spans="1:12" x14ac:dyDescent="0.2">
      <c r="A48" s="82">
        <f>'U13 B 5'!A10:L10</f>
        <v>46</v>
      </c>
      <c r="B48" s="82" t="str">
        <f>'U13 B 5'!B10:M10</f>
        <v>FRI</v>
      </c>
      <c r="C48" s="92">
        <f>'U13 B 5'!C10:N10</f>
        <v>44567</v>
      </c>
      <c r="D48" s="93">
        <f>'U13 B 5'!D10:O10</f>
        <v>1462.375</v>
      </c>
      <c r="E48" s="82" t="str">
        <f>'U13 B 5'!E10:P10</f>
        <v>PT EDWARD</v>
      </c>
      <c r="F48" s="82" t="str">
        <f>'U13 B 5'!F10:Q10</f>
        <v>B</v>
      </c>
      <c r="G48" s="82" t="str">
        <f>'U13 B 5'!G10:R10</f>
        <v>U13</v>
      </c>
      <c r="H48" s="82">
        <f>'U13 B 5'!H10:S10</f>
        <v>0</v>
      </c>
      <c r="I48" s="82" t="str">
        <f>'U13 B 5'!I10:T10</f>
        <v>Sarnia Jr.Lady Sting</v>
      </c>
      <c r="J48" s="82" t="str">
        <f>'U13 B 5'!J10:U10</f>
        <v>VS</v>
      </c>
      <c r="K48" s="82" t="str">
        <f>'U13 B 5'!K10:V10</f>
        <v xml:space="preserve">Honeybaked Black </v>
      </c>
      <c r="L48" s="82">
        <f>'U13 B 5'!L10:W10</f>
        <v>0</v>
      </c>
    </row>
    <row r="49" spans="1:12" x14ac:dyDescent="0.2">
      <c r="A49" s="82">
        <f>'U11 B 5'!A13:L13</f>
        <v>47</v>
      </c>
      <c r="B49" s="82" t="str">
        <f>'U11 B 5'!B13:M13</f>
        <v>FRI</v>
      </c>
      <c r="C49" s="92">
        <f>'U11 B 5'!C13:N13</f>
        <v>44567</v>
      </c>
      <c r="D49" s="93">
        <f>'U11 B 5'!D13:O13</f>
        <v>1462.4270833333333</v>
      </c>
      <c r="E49" s="82" t="str">
        <f>'U11 B 5'!E13:P13</f>
        <v>PT EDWARD</v>
      </c>
      <c r="F49" s="82" t="str">
        <f>'U11 B 5'!F13:Q13</f>
        <v>B</v>
      </c>
      <c r="G49" s="82" t="str">
        <f>'U11 B 5'!G13:R13</f>
        <v>U11</v>
      </c>
      <c r="H49" s="82">
        <f>'U11 B 5'!H13:S13</f>
        <v>0</v>
      </c>
      <c r="I49" s="82" t="str">
        <f>'U11 B 5'!I13:T13</f>
        <v>Kincardine Kinucks</v>
      </c>
      <c r="J49" s="82" t="str">
        <f>'U11 B 5'!J13:U13</f>
        <v>VS</v>
      </c>
      <c r="K49" s="82" t="str">
        <f>'U11 B 5'!K13:V13</f>
        <v>Metro Jr. Jets</v>
      </c>
      <c r="L49" s="82">
        <f>'U11 B 5'!L13:W13</f>
        <v>0</v>
      </c>
    </row>
    <row r="50" spans="1:12" x14ac:dyDescent="0.2">
      <c r="A50" s="82">
        <f>'U13 B 5'!A11:L11</f>
        <v>48</v>
      </c>
      <c r="B50" s="82" t="str">
        <f>'U13 B 5'!B11:M11</f>
        <v>FRI</v>
      </c>
      <c r="C50" s="92">
        <f>'U13 B 5'!C11:N11</f>
        <v>44567</v>
      </c>
      <c r="D50" s="93">
        <f>'U13 B 5'!D11:O11</f>
        <v>1462.46875</v>
      </c>
      <c r="E50" s="82" t="str">
        <f>'U13 B 5'!E11:P11</f>
        <v>PT EDWARD</v>
      </c>
      <c r="F50" s="82" t="str">
        <f>'U13 B 5'!F11:Q11</f>
        <v>B</v>
      </c>
      <c r="G50" s="82" t="str">
        <f>'U13 B 5'!G11:R11</f>
        <v>U13</v>
      </c>
      <c r="H50" s="82">
        <f>'U13 B 5'!H11:S11</f>
        <v>0</v>
      </c>
      <c r="I50" s="82" t="str">
        <f>'U13 B 5'!I11:T11</f>
        <v>Lambton Attack</v>
      </c>
      <c r="J50" s="82" t="str">
        <f>'U13 B 5'!J11:U11</f>
        <v>VS</v>
      </c>
      <c r="K50" s="82" t="str">
        <f>'U13 B 5'!K11:V11</f>
        <v xml:space="preserve">Lucan Irish </v>
      </c>
      <c r="L50" s="82">
        <f>'U13 B 5'!L11:W11</f>
        <v>0</v>
      </c>
    </row>
    <row r="51" spans="1:12" x14ac:dyDescent="0.2">
      <c r="A51" s="82">
        <f>'U11 B 5'!A14:L14</f>
        <v>49</v>
      </c>
      <c r="B51" s="82" t="str">
        <f>'U11 B 5'!B14:M14</f>
        <v>FRI</v>
      </c>
      <c r="C51" s="92">
        <f>'U11 B 5'!C14:N14</f>
        <v>44567</v>
      </c>
      <c r="D51" s="93">
        <f>'U11 B 5'!D14:O14</f>
        <v>1462.5208333333333</v>
      </c>
      <c r="E51" s="82" t="str">
        <f>'U11 B 5'!E14:P14</f>
        <v>PT EDWARD</v>
      </c>
      <c r="F51" s="82" t="str">
        <f>'U11 B 5'!F14:Q14</f>
        <v>B</v>
      </c>
      <c r="G51" s="82" t="str">
        <f>'U11 B 5'!G14:R14</f>
        <v>U11</v>
      </c>
      <c r="H51" s="82">
        <f>'U11 B 5'!H14:S14</f>
        <v>0</v>
      </c>
      <c r="I51" s="82" t="str">
        <f>'U11 B 5'!I14:T14</f>
        <v>Mooretown Lady Flags</v>
      </c>
      <c r="J51" s="82" t="str">
        <f>'U11 B 5'!J14:U14</f>
        <v>VS</v>
      </c>
      <c r="K51" s="82" t="str">
        <f>'U11 B 5'!K14:V14</f>
        <v>Ilderton Jets</v>
      </c>
      <c r="L51" s="82">
        <f>'U11 B 5'!L14:W14</f>
        <v>0</v>
      </c>
    </row>
    <row r="52" spans="1:12" x14ac:dyDescent="0.2">
      <c r="A52" s="82">
        <f>'U13 B 5'!A12:L12</f>
        <v>50</v>
      </c>
      <c r="B52" s="82" t="str">
        <f>'U13 B 5'!B12:M12</f>
        <v>FRI</v>
      </c>
      <c r="C52" s="92">
        <f>'U13 B 5'!C12:N12</f>
        <v>44567</v>
      </c>
      <c r="D52" s="93">
        <f>'U13 B 5'!D12:O12</f>
        <v>1462.5625</v>
      </c>
      <c r="E52" s="82" t="str">
        <f>'U13 B 5'!E12:P12</f>
        <v>PT EDWARD</v>
      </c>
      <c r="F52" s="82" t="str">
        <f>'U13 B 5'!F12:Q12</f>
        <v>B</v>
      </c>
      <c r="G52" s="82" t="str">
        <f>'U13 B 5'!G12:R12</f>
        <v>U13</v>
      </c>
      <c r="H52" s="82">
        <f>'U13 B 5'!H12:S12</f>
        <v>0</v>
      </c>
      <c r="I52" s="82" t="str">
        <f>'U13 B 5'!I12:T12</f>
        <v>Mooretown Lady Flags</v>
      </c>
      <c r="J52" s="82" t="str">
        <f>'U13 B 5'!J12:U12</f>
        <v>VS</v>
      </c>
      <c r="K52" s="82" t="str">
        <f>'U13 B 5'!K12:V12</f>
        <v>Sarnia Jr.Lady Sting</v>
      </c>
      <c r="L52" s="82">
        <f>'U13 B 5'!L12:W12</f>
        <v>0</v>
      </c>
    </row>
    <row r="53" spans="1:12" x14ac:dyDescent="0.2">
      <c r="A53" s="82">
        <f>'U11 B 5'!A15:L15</f>
        <v>51</v>
      </c>
      <c r="B53" s="82" t="str">
        <f>'U11 B 5'!B15:M15</f>
        <v>FRI</v>
      </c>
      <c r="C53" s="92">
        <f>'U11 B 5'!C15:N15</f>
        <v>44567</v>
      </c>
      <c r="D53" s="93">
        <f>'U11 B 5'!D15:O15</f>
        <v>1462.6145833333333</v>
      </c>
      <c r="E53" s="82" t="str">
        <f>'U11 B 5'!E15:P15</f>
        <v>PT EDWARD</v>
      </c>
      <c r="F53" s="82" t="str">
        <f>'U11 B 5'!F15:Q15</f>
        <v>B</v>
      </c>
      <c r="G53" s="82" t="str">
        <f>'U11 B 5'!G15:R15</f>
        <v>U11</v>
      </c>
      <c r="H53" s="82">
        <f>'U11 B 5'!H15:S15</f>
        <v>0</v>
      </c>
      <c r="I53" s="82" t="str">
        <f>'U11 B 5'!I15:T15</f>
        <v>St. Marys Rock</v>
      </c>
      <c r="J53" s="82" t="str">
        <f>'U11 B 5'!J15:U15</f>
        <v>VS</v>
      </c>
      <c r="K53" s="82" t="str">
        <f>'U11 B 5'!K15:V15</f>
        <v>Metro Jr. Jets</v>
      </c>
      <c r="L53" s="82">
        <f>'U11 B 5'!L15:W15</f>
        <v>0</v>
      </c>
    </row>
    <row r="54" spans="1:12" x14ac:dyDescent="0.2">
      <c r="A54" s="82">
        <f>'U13 BB 8'!A14:L14</f>
        <v>52</v>
      </c>
      <c r="B54" s="82" t="str">
        <f>'U13 BB 8'!B14:M14</f>
        <v>FRI</v>
      </c>
      <c r="C54" s="92">
        <f>'U13 BB 8'!C14:N14</f>
        <v>44567</v>
      </c>
      <c r="D54" s="93">
        <f>'U13 BB 8'!D14:O14</f>
        <v>1462.65625</v>
      </c>
      <c r="E54" s="82" t="str">
        <f>'U13 BB 8'!E14:P14</f>
        <v>PT EDWARD</v>
      </c>
      <c r="F54" s="82" t="str">
        <f>'U13 BB 8'!F14:Q14</f>
        <v>BB</v>
      </c>
      <c r="G54" s="82" t="str">
        <f>'U13 BB 8'!G14:R14</f>
        <v>U13</v>
      </c>
      <c r="H54" s="82">
        <f>'U13 BB 8'!H14:S14</f>
        <v>0</v>
      </c>
      <c r="I54" s="82" t="str">
        <f>'U13 BB 8'!I14:T14</f>
        <v xml:space="preserve">Krivo 12U </v>
      </c>
      <c r="J54" s="82" t="str">
        <f>'U13 BB 8'!J14:U14</f>
        <v>VS</v>
      </c>
      <c r="K54" s="82" t="str">
        <f>'U13 BB 8'!K14:V14</f>
        <v>Cambridge RoadRunners</v>
      </c>
      <c r="L54" s="82">
        <f>'U13 BB 8'!L14:W14</f>
        <v>0</v>
      </c>
    </row>
    <row r="55" spans="1:12" x14ac:dyDescent="0.2">
      <c r="A55" s="82">
        <f>'U13 B 5'!A13:L13</f>
        <v>53</v>
      </c>
      <c r="B55" s="82" t="str">
        <f>'U13 B 5'!B13:M13</f>
        <v>FRI</v>
      </c>
      <c r="C55" s="92">
        <f>'U13 B 5'!C13:N13</f>
        <v>44567</v>
      </c>
      <c r="D55" s="93">
        <f>'U13 B 5'!D13:O13</f>
        <v>1462.7083333333333</v>
      </c>
      <c r="E55" s="82" t="str">
        <f>'U13 B 5'!E13:P13</f>
        <v>PT EDWARD</v>
      </c>
      <c r="F55" s="82" t="str">
        <f>'U13 B 5'!F13:Q13</f>
        <v>B</v>
      </c>
      <c r="G55" s="82" t="str">
        <f>'U13 B 5'!G13:R13</f>
        <v>U13</v>
      </c>
      <c r="H55" s="82">
        <f>'U13 B 5'!H13:S13</f>
        <v>0</v>
      </c>
      <c r="I55" s="82" t="str">
        <f>'U13 B 5'!I13:T13</f>
        <v xml:space="preserve">Honeybaked Black </v>
      </c>
      <c r="J55" s="82" t="str">
        <f>'U13 B 5'!J13:U13</f>
        <v>VS</v>
      </c>
      <c r="K55" s="82" t="str">
        <f>'U13 B 5'!K13:V13</f>
        <v>Lambton Attack</v>
      </c>
      <c r="L55" s="82">
        <f>'U13 B 5'!L13:W13</f>
        <v>0</v>
      </c>
    </row>
    <row r="56" spans="1:12" x14ac:dyDescent="0.2">
      <c r="A56" s="82">
        <f>'U11 B 5'!A16:L16</f>
        <v>54</v>
      </c>
      <c r="B56" s="82" t="str">
        <f>'U11 B 5'!B16:M16</f>
        <v>FRI</v>
      </c>
      <c r="C56" s="92">
        <f>'U11 B 5'!C16:N16</f>
        <v>44567</v>
      </c>
      <c r="D56" s="93">
        <f>'U11 B 5'!D16:O16</f>
        <v>1462.75</v>
      </c>
      <c r="E56" s="82" t="str">
        <f>'U11 B 5'!E16:P16</f>
        <v>PT EDWARD</v>
      </c>
      <c r="F56" s="82" t="str">
        <f>'U11 B 5'!F16:Q16</f>
        <v>B</v>
      </c>
      <c r="G56" s="82" t="str">
        <f>'U11 B 5'!G16:R16</f>
        <v>U11</v>
      </c>
      <c r="H56" s="82">
        <f>'U11 B 5'!H16:S16</f>
        <v>0</v>
      </c>
      <c r="I56" s="82" t="str">
        <f>'U11 B 5'!I16:T16</f>
        <v>Ilderton Jets</v>
      </c>
      <c r="J56" s="82" t="str">
        <f>'U11 B 5'!J16:U16</f>
        <v>VS</v>
      </c>
      <c r="K56" s="82" t="str">
        <f>'U11 B 5'!K16:V16</f>
        <v>Kincardine Kinucks</v>
      </c>
      <c r="L56" s="82">
        <f>'U11 B 5'!L16:W16</f>
        <v>0</v>
      </c>
    </row>
    <row r="57" spans="1:12" x14ac:dyDescent="0.2">
      <c r="A57" s="82">
        <f>'U13 B 5'!A14:L14</f>
        <v>55</v>
      </c>
      <c r="B57" s="82" t="str">
        <f>'U13 B 5'!B14:M14</f>
        <v>FRI</v>
      </c>
      <c r="C57" s="92">
        <f>'U13 B 5'!C14:N14</f>
        <v>44567</v>
      </c>
      <c r="D57" s="93">
        <f>'U13 B 5'!D14:O14</f>
        <v>1462.8020833333333</v>
      </c>
      <c r="E57" s="82" t="str">
        <f>'U13 B 5'!E14:P14</f>
        <v>PT EDWARD</v>
      </c>
      <c r="F57" s="82" t="str">
        <f>'U13 B 5'!F14:Q14</f>
        <v>B</v>
      </c>
      <c r="G57" s="82" t="str">
        <f>'U13 B 5'!G14:R14</f>
        <v>U13</v>
      </c>
      <c r="H57" s="82">
        <f>'U13 B 5'!H14:S14</f>
        <v>0</v>
      </c>
      <c r="I57" s="82" t="str">
        <f>'U13 B 5'!I14:T14</f>
        <v xml:space="preserve">Lucan Irish </v>
      </c>
      <c r="J57" s="82" t="str">
        <f>'U13 B 5'!J14:U14</f>
        <v>VS</v>
      </c>
      <c r="K57" s="82" t="str">
        <f>'U13 B 5'!K14:V14</f>
        <v>Mooretown Lady Flags</v>
      </c>
      <c r="L57" s="82">
        <f>'U13 B 5'!L14:W14</f>
        <v>0</v>
      </c>
    </row>
    <row r="58" spans="1:12" x14ac:dyDescent="0.2">
      <c r="A58" s="82">
        <f>'U13 BB 8'!A15:L15</f>
        <v>55.1</v>
      </c>
      <c r="B58" s="82" t="str">
        <f>'U13 BB 8'!B15:M15</f>
        <v>SAT</v>
      </c>
      <c r="C58" s="92">
        <f>'U13 BB 8'!C15:N15</f>
        <v>44568</v>
      </c>
      <c r="D58" s="93">
        <f>'U13 BB 8'!D15:O15</f>
        <v>1462.3333333333333</v>
      </c>
      <c r="E58" s="82" t="str">
        <f>'U13 BB 8'!E15:P15</f>
        <v>CW BLUE</v>
      </c>
      <c r="F58" s="82" t="str">
        <f>'U13 BB 8'!F15:Q15</f>
        <v>BB</v>
      </c>
      <c r="G58" s="82" t="str">
        <f>'U13 BB 8'!G15:R15</f>
        <v>U13</v>
      </c>
      <c r="H58" s="82">
        <f>'U13 BB 8'!H15:S15</f>
        <v>0</v>
      </c>
      <c r="I58" s="82" t="str">
        <f>'U13 BB 8'!I15:T15</f>
        <v>Cambridge RoadRunners</v>
      </c>
      <c r="J58" s="82" t="str">
        <f>'U13 BB 8'!J15:U15</f>
        <v>VS</v>
      </c>
      <c r="K58" s="82" t="str">
        <f>'U13 BB 8'!K15:V15</f>
        <v>North Durham Blades</v>
      </c>
      <c r="L58" s="82">
        <f>'U13 BB 8'!L15:W15</f>
        <v>0</v>
      </c>
    </row>
    <row r="59" spans="1:12" x14ac:dyDescent="0.2">
      <c r="A59" s="82">
        <f>'U13 A 6'!A21:L21</f>
        <v>56</v>
      </c>
      <c r="B59" s="82" t="str">
        <f>'U13 A 6'!B21:M21</f>
        <v>SAT</v>
      </c>
      <c r="C59" s="92">
        <f>'U13 A 6'!C21:N21</f>
        <v>44568</v>
      </c>
      <c r="D59" s="93">
        <f>'U13 A 6'!D21:O21</f>
        <v>1462.3854166666667</v>
      </c>
      <c r="E59" s="82" t="str">
        <f>'U13 A 6'!E21:P21</f>
        <v>CW BLUE</v>
      </c>
      <c r="F59" s="82" t="str">
        <f>'U13 A 6'!F21:Q21</f>
        <v>A</v>
      </c>
      <c r="G59" s="82" t="str">
        <f>'U13 A 6'!G21:R21</f>
        <v>U13</v>
      </c>
      <c r="H59" s="82">
        <f>'U13 A 6'!H21:S21</f>
        <v>0</v>
      </c>
      <c r="I59" s="82" t="str">
        <f>'U13 A 6'!I21:T21</f>
        <v>Bluewater Hawks</v>
      </c>
      <c r="J59" s="82" t="str">
        <f>'U13 A 6'!J21:U21</f>
        <v>VS</v>
      </c>
      <c r="K59" s="82" t="str">
        <f>'U13 A 6'!K21:V21</f>
        <v>North Halton Twisters</v>
      </c>
      <c r="L59" s="82">
        <f>'U13 A 6'!L21:W21</f>
        <v>0</v>
      </c>
    </row>
    <row r="60" spans="1:12" x14ac:dyDescent="0.2">
      <c r="A60" s="82">
        <f>'U15 B 4'!A15:L15</f>
        <v>57</v>
      </c>
      <c r="B60" s="82" t="str">
        <f>'U15 B 4'!B15:M15</f>
        <v>SAT</v>
      </c>
      <c r="C60" s="92">
        <f>'U15 B 4'!C15:N15</f>
        <v>44568</v>
      </c>
      <c r="D60" s="93">
        <f>'U15 B 4'!D15:O15</f>
        <v>1462.4375</v>
      </c>
      <c r="E60" s="82" t="str">
        <f>'U15 B 4'!E15:P15</f>
        <v>CW BLUE</v>
      </c>
      <c r="F60" s="82" t="str">
        <f>'U15 B 4'!F15:Q15</f>
        <v>B</v>
      </c>
      <c r="G60" s="82" t="str">
        <f>'U15 B 4'!G15:R15</f>
        <v>U15</v>
      </c>
      <c r="H60" s="82">
        <f>'U15 B 4'!H15:S15</f>
        <v>0</v>
      </c>
      <c r="I60" s="82" t="str">
        <f>'U15 B 4'!I15:T15</f>
        <v xml:space="preserve">Woolwich Wild </v>
      </c>
      <c r="J60" s="82" t="str">
        <f>'U15 B 4'!J15:U15</f>
        <v>VS</v>
      </c>
      <c r="K60" s="82" t="str">
        <f>'U15 B 4'!K15:V15</f>
        <v>Windsor Wildcats</v>
      </c>
      <c r="L60" s="82">
        <f>'U15 B 4'!L15:W15</f>
        <v>0</v>
      </c>
    </row>
    <row r="61" spans="1:12" x14ac:dyDescent="0.2">
      <c r="A61" s="8">
        <f>'U18 B 6'!A20:K20</f>
        <v>58</v>
      </c>
      <c r="B61" s="8" t="str">
        <f>'U18 B 6'!B20:L20</f>
        <v>SAT</v>
      </c>
      <c r="C61" s="92">
        <f>'U18 B 6'!C20:M20</f>
        <v>44568</v>
      </c>
      <c r="D61" s="93">
        <f>'U18 B 6'!D20:N20</f>
        <v>1462.4895833333333</v>
      </c>
      <c r="E61" s="8" t="str">
        <f>'U18 B 6'!E20:O20</f>
        <v>CW BLUE</v>
      </c>
      <c r="F61" s="8" t="str">
        <f>'U18 B 6'!F20:P20</f>
        <v>B</v>
      </c>
      <c r="G61" s="8" t="str">
        <f>'U18 B 6'!G20:Q20</f>
        <v>U18</v>
      </c>
      <c r="H61" s="8">
        <f>'U18 B 6'!H20:R20</f>
        <v>0</v>
      </c>
      <c r="I61" s="8" t="str">
        <f>'U18 B 6'!I20:S20</f>
        <v>West Oxford Inferno</v>
      </c>
      <c r="J61" s="8" t="str">
        <f>'U18 B 6'!J20:T20</f>
        <v>VS</v>
      </c>
      <c r="K61" s="8" t="str">
        <f>'U18 B 6'!K20:U20</f>
        <v>Markdale Shooting Stars</v>
      </c>
      <c r="L61" s="8">
        <f>'U18 B 6'!L20:V20</f>
        <v>0</v>
      </c>
    </row>
    <row r="62" spans="1:12" x14ac:dyDescent="0.2">
      <c r="A62" s="82">
        <f>'U18 A 8'!A17:K17</f>
        <v>59</v>
      </c>
      <c r="B62" s="82" t="str">
        <f>'U18 A 8'!B17:L17</f>
        <v>SAT</v>
      </c>
      <c r="C62" s="92">
        <f>'U18 A 8'!C17:M17</f>
        <v>44568</v>
      </c>
      <c r="D62" s="94">
        <f>'U18 A 8'!D17:N17</f>
        <v>1462.5520833333333</v>
      </c>
      <c r="E62" s="82" t="str">
        <f>'U18 A 8'!E17:O17</f>
        <v>CW BLUE</v>
      </c>
      <c r="F62" s="82" t="str">
        <f>'U18 A 8'!F17:P17</f>
        <v>A</v>
      </c>
      <c r="G62" s="82" t="str">
        <f>'U18 A 8'!G17:Q17</f>
        <v>U18</v>
      </c>
      <c r="H62" s="82">
        <f>'U18 A 8'!H17:R17</f>
        <v>0</v>
      </c>
      <c r="I62" s="82" t="str">
        <f>'U18 A 8'!I17:S17</f>
        <v>Mississauga Hurricanes</v>
      </c>
      <c r="J62" s="82" t="str">
        <f>'U18 A 8'!J17:T17</f>
        <v>VS</v>
      </c>
      <c r="K62" s="82" t="str">
        <f>'U18 A 8'!K17:U17</f>
        <v xml:space="preserve">Foothill Flyers </v>
      </c>
      <c r="L62" s="82">
        <f>'U18 A 8'!L17:V17</f>
        <v>0</v>
      </c>
    </row>
    <row r="63" spans="1:12" x14ac:dyDescent="0.2">
      <c r="A63" s="82">
        <f>'U13 A 6'!A24:L24</f>
        <v>60</v>
      </c>
      <c r="B63" s="82" t="str">
        <f>'U13 A 6'!B24:M24</f>
        <v>SAT</v>
      </c>
      <c r="C63" s="92">
        <f>'U13 A 6'!C24:N24</f>
        <v>44568</v>
      </c>
      <c r="D63" s="93">
        <f>'U13 A 6'!D24:O24</f>
        <v>1462.6145833333333</v>
      </c>
      <c r="E63" s="82" t="str">
        <f>'U13 A 6'!E24:P24</f>
        <v>CW BLUE</v>
      </c>
      <c r="F63" s="82" t="str">
        <f>'U13 A 6'!F24:Q24</f>
        <v>A</v>
      </c>
      <c r="G63" s="82" t="str">
        <f>'U13 A 6'!G24:R24</f>
        <v>U13</v>
      </c>
      <c r="H63" s="82">
        <f>'U13 A 6'!H24:S24</f>
        <v>0</v>
      </c>
      <c r="I63" s="82" t="str">
        <f>'U13 A 6'!I24:T24</f>
        <v>North Halton Twisters</v>
      </c>
      <c r="J63" s="82" t="str">
        <f>'U13 A 6'!J24:U24</f>
        <v>VS</v>
      </c>
      <c r="K63" s="82" t="str">
        <f>'U13 A 6'!K24:V24</f>
        <v>London Devilettes</v>
      </c>
      <c r="L63" s="82">
        <f>'U13 A 6'!L24:W24</f>
        <v>0</v>
      </c>
    </row>
    <row r="64" spans="1:12" x14ac:dyDescent="0.2">
      <c r="A64" s="8">
        <f>'U18 B 6'!A21:K21</f>
        <v>61</v>
      </c>
      <c r="B64" s="8" t="str">
        <f>'U18 B 6'!B21:L21</f>
        <v>SAT</v>
      </c>
      <c r="C64" s="92">
        <f>'U18 B 6'!C21:M21</f>
        <v>44568</v>
      </c>
      <c r="D64" s="93">
        <f>'U18 B 6'!D21:N21</f>
        <v>1462.6666666666667</v>
      </c>
      <c r="E64" s="8" t="str">
        <f>'U18 B 6'!E21:O21</f>
        <v>CW BLUE</v>
      </c>
      <c r="F64" s="8" t="str">
        <f>'U18 B 6'!F21:P21</f>
        <v>B</v>
      </c>
      <c r="G64" s="8" t="str">
        <f>'U18 B 6'!G21:Q21</f>
        <v>U18</v>
      </c>
      <c r="H64" s="8">
        <f>'U18 B 6'!H21:R21</f>
        <v>0</v>
      </c>
      <c r="I64" s="8" t="str">
        <f>'U18 B 6'!I21:S21</f>
        <v>West Oxford Inferno</v>
      </c>
      <c r="J64" s="8" t="str">
        <f>'U18 B 6'!J21:T21</f>
        <v>VS</v>
      </c>
      <c r="K64" s="8" t="str">
        <f>'U18 B 6'!K21:U21</f>
        <v>Lucan Irish U18B</v>
      </c>
      <c r="L64" s="8">
        <f>'U18 B 6'!L21:V21</f>
        <v>0</v>
      </c>
    </row>
    <row r="65" spans="1:12" x14ac:dyDescent="0.2">
      <c r="A65" s="82">
        <f>'U18 BB 8'!A28:L28</f>
        <v>62</v>
      </c>
      <c r="B65" s="82" t="str">
        <f>'U18 BB 8'!B28:M28</f>
        <v>SAT</v>
      </c>
      <c r="C65" s="92">
        <f>'U18 BB 8'!C28:N28</f>
        <v>44568</v>
      </c>
      <c r="D65" s="93">
        <f>'U18 BB 8'!D28:O28</f>
        <v>1462.7291666666667</v>
      </c>
      <c r="E65" s="82" t="str">
        <f>'U18 BB 8'!E28:P28</f>
        <v>CW BLUE</v>
      </c>
      <c r="F65" s="82" t="str">
        <f>'U18 BB 8'!F28:Q28</f>
        <v>BB</v>
      </c>
      <c r="G65" s="82" t="str">
        <f>'U18 BB 8'!G28:R28</f>
        <v>U18</v>
      </c>
      <c r="H65" s="82">
        <f>'U18 BB 8'!H28:S28</f>
        <v>0</v>
      </c>
      <c r="I65" s="82" t="str">
        <f>'U18 BB 8'!I28:T28</f>
        <v>2ND POOL B</v>
      </c>
      <c r="J65" s="82" t="str">
        <f>'U18 BB 8'!J28:U28</f>
        <v>VS</v>
      </c>
      <c r="K65" s="82" t="str">
        <f>'U18 BB 8'!K28:V28</f>
        <v>4TH POOL A</v>
      </c>
      <c r="L65" s="8">
        <f>'U18 BB 8'!L26:V26</f>
        <v>0</v>
      </c>
    </row>
    <row r="66" spans="1:12" x14ac:dyDescent="0.2">
      <c r="A66" s="82">
        <f>'U18 BB 8'!A30:L30</f>
        <v>63</v>
      </c>
      <c r="B66" s="82" t="str">
        <f>'U18 BB 8'!B30:M30</f>
        <v>SAT</v>
      </c>
      <c r="C66" s="92">
        <f>'U18 BB 8'!C30:N30</f>
        <v>44568</v>
      </c>
      <c r="D66" s="93">
        <f>'U18 BB 8'!D30:O30</f>
        <v>1462.7916666666667</v>
      </c>
      <c r="E66" s="82" t="str">
        <f>'U18 BB 8'!E30:P30</f>
        <v>CW BLUE</v>
      </c>
      <c r="F66" s="82" t="str">
        <f>'U18 BB 8'!F30:Q30</f>
        <v>BB</v>
      </c>
      <c r="G66" s="82" t="str">
        <f>'U18 BB 8'!G30:R30</f>
        <v>U18</v>
      </c>
      <c r="H66" s="82">
        <f>'U18 BB 8'!H30:S30</f>
        <v>0</v>
      </c>
      <c r="I66" s="82" t="str">
        <f>'U18 BB 8'!I30:T30</f>
        <v>2ND POOL A</v>
      </c>
      <c r="J66" s="82" t="str">
        <f>'U18 BB 8'!J30:U30</f>
        <v>VS</v>
      </c>
      <c r="K66" s="82" t="str">
        <f>'U18 BB 8'!K30:V30</f>
        <v>4TH POOL B</v>
      </c>
      <c r="L66" s="8">
        <f>'U18 BB 8'!L28:V28</f>
        <v>0</v>
      </c>
    </row>
    <row r="67" spans="1:12" x14ac:dyDescent="0.2">
      <c r="A67" s="82">
        <f>'U13 BB 8'!A16:L16</f>
        <v>64</v>
      </c>
      <c r="B67" s="82" t="str">
        <f>'U13 BB 8'!B16:M16</f>
        <v>SAT</v>
      </c>
      <c r="C67" s="92">
        <f>'U13 BB 8'!C16:N16</f>
        <v>44568</v>
      </c>
      <c r="D67" s="93">
        <f>'U13 BB 8'!D16:O16</f>
        <v>1462.34375</v>
      </c>
      <c r="E67" s="82" t="str">
        <f>'U13 BB 8'!E16:P16</f>
        <v>CW RED</v>
      </c>
      <c r="F67" s="82" t="str">
        <f>'U13 BB 8'!F16:Q16</f>
        <v>BB</v>
      </c>
      <c r="G67" s="82" t="str">
        <f>'U13 BB 8'!G16:R16</f>
        <v>U13</v>
      </c>
      <c r="H67" s="82">
        <f>'U13 BB 8'!H16:S16</f>
        <v>0</v>
      </c>
      <c r="I67" s="82" t="str">
        <f>'U13 BB 8'!I16:T16</f>
        <v>Bluewater Hawks</v>
      </c>
      <c r="J67" s="82" t="str">
        <f>'U13 BB 8'!J16:U16</f>
        <v>VS</v>
      </c>
      <c r="K67" s="82" t="str">
        <f>'U13 BB 8'!K16:V16</f>
        <v xml:space="preserve">Krivo 12U </v>
      </c>
      <c r="L67" s="82">
        <f>'U13 BB 8'!L16:W16</f>
        <v>0</v>
      </c>
    </row>
    <row r="68" spans="1:12" x14ac:dyDescent="0.2">
      <c r="A68" s="82">
        <f>'U15 B 4'!A14:L14</f>
        <v>65</v>
      </c>
      <c r="B68" s="82" t="str">
        <f>'U15 B 4'!B14:M14</f>
        <v>SAT</v>
      </c>
      <c r="C68" s="92">
        <f>'U15 B 4'!C14:N14</f>
        <v>44568</v>
      </c>
      <c r="D68" s="93">
        <f>'U15 B 4'!D14:O14</f>
        <v>1462.3958333333333</v>
      </c>
      <c r="E68" s="82" t="str">
        <f>'U15 B 4'!E14:P14</f>
        <v>CW RED</v>
      </c>
      <c r="F68" s="82" t="str">
        <f>'U15 B 4'!F14:Q14</f>
        <v>B</v>
      </c>
      <c r="G68" s="82" t="str">
        <f>'U15 B 4'!G14:R14</f>
        <v>U15</v>
      </c>
      <c r="H68" s="82">
        <f>'U15 B 4'!H14:S14</f>
        <v>0</v>
      </c>
      <c r="I68" s="82" t="str">
        <f>'U15 B 4'!I14:T14</f>
        <v>Lakeshore Lightning</v>
      </c>
      <c r="J68" s="82" t="str">
        <f>'U15 B 4'!J14:U14</f>
        <v>VS</v>
      </c>
      <c r="K68" s="82" t="str">
        <f>'U15 B 4'!K14:V14</f>
        <v>Cleveland Lady Barons</v>
      </c>
      <c r="L68" s="82">
        <f>'U15 B 4'!L14:W14</f>
        <v>0</v>
      </c>
    </row>
    <row r="69" spans="1:12" x14ac:dyDescent="0.2">
      <c r="A69" s="8">
        <f>'U18 B 6'!A19:K19</f>
        <v>66</v>
      </c>
      <c r="B69" s="8" t="str">
        <f>'U18 B 6'!B19:L19</f>
        <v>SAT</v>
      </c>
      <c r="C69" s="92">
        <f>'U18 B 6'!C19:M19</f>
        <v>44568</v>
      </c>
      <c r="D69" s="93">
        <f>'U18 B 6'!D19:N19</f>
        <v>1462.4479166666667</v>
      </c>
      <c r="E69" s="8" t="str">
        <f>'U18 B 6'!E19:O19</f>
        <v>CW RED</v>
      </c>
      <c r="F69" s="8" t="str">
        <f>'U18 B 6'!F19:P19</f>
        <v>B</v>
      </c>
      <c r="G69" s="8" t="str">
        <f>'U18 B 6'!G19:Q19</f>
        <v>U18</v>
      </c>
      <c r="H69" s="8">
        <f>'U18 B 6'!H19:R19</f>
        <v>0</v>
      </c>
      <c r="I69" s="8" t="str">
        <f>'U18 B 6'!I19:S19</f>
        <v xml:space="preserve">Sylvania Northstars </v>
      </c>
      <c r="J69" s="8" t="str">
        <f>'U18 B 6'!J19:T19</f>
        <v>VS</v>
      </c>
      <c r="K69" s="8" t="str">
        <f>'U18 B 6'!K19:U19</f>
        <v>South Hills Panthers</v>
      </c>
      <c r="L69" s="8">
        <f>'U18 B 6'!L19:V19</f>
        <v>0</v>
      </c>
    </row>
    <row r="70" spans="1:12" x14ac:dyDescent="0.2">
      <c r="A70" s="82">
        <f>'U18 BB 8'!A17</f>
        <v>67</v>
      </c>
      <c r="B70" s="82" t="str">
        <f>'U18 BB 8'!B17</f>
        <v>SAT</v>
      </c>
      <c r="C70" s="92">
        <f>'U18 BB 8'!C17</f>
        <v>44568</v>
      </c>
      <c r="D70" s="93">
        <f>'U18 BB 8'!D17</f>
        <v>1462.5104166666667</v>
      </c>
      <c r="E70" s="82" t="str">
        <f>'U18 BB 8'!E17</f>
        <v>CW RED</v>
      </c>
      <c r="F70" s="82" t="str">
        <f>'U18 BB 8'!F17</f>
        <v>BB</v>
      </c>
      <c r="G70" s="82" t="str">
        <f>'U18 BB 8'!G17</f>
        <v>U18</v>
      </c>
      <c r="H70" s="82">
        <f>'U18 BB 8'!H17</f>
        <v>0</v>
      </c>
      <c r="I70" s="82" t="str">
        <f>'U18 BB 8'!I17</f>
        <v>Lambton Attack</v>
      </c>
      <c r="J70" s="82" t="str">
        <f>'U18 BB 8'!J17</f>
        <v>VS</v>
      </c>
      <c r="K70" s="82" t="str">
        <f>'U18 BB 8'!K17</f>
        <v>Southpoint Stars</v>
      </c>
      <c r="L70" s="82">
        <f>'U18 BB 8'!L17</f>
        <v>0</v>
      </c>
    </row>
    <row r="71" spans="1:12" x14ac:dyDescent="0.2">
      <c r="A71" s="8">
        <f>'U18 A 8'!A25:K25</f>
        <v>68</v>
      </c>
      <c r="B71" s="8" t="str">
        <f>'U18 A 8'!B25:L25</f>
        <v>SAT</v>
      </c>
      <c r="C71" s="92">
        <f>'U18 A 8'!C25:M25</f>
        <v>44568</v>
      </c>
      <c r="D71" s="93">
        <f>'U18 A 8'!D25:N25</f>
        <v>1462.5729166666667</v>
      </c>
      <c r="E71" s="8" t="str">
        <f>'U18 A 8'!E25:O25</f>
        <v>CW RED</v>
      </c>
      <c r="F71" s="8" t="str">
        <f>'U18 A 8'!F25:P25</f>
        <v>A</v>
      </c>
      <c r="G71" s="8" t="str">
        <f>'U18 A 8'!G25:Q25</f>
        <v>U18</v>
      </c>
      <c r="H71" s="8">
        <f>'U18 A 8'!H25:R25</f>
        <v>0</v>
      </c>
      <c r="I71" s="8" t="str">
        <f>'U18 A 8'!I25:S25</f>
        <v>Belmont Blazers</v>
      </c>
      <c r="J71" s="8" t="str">
        <f>'U18 A 8'!J25:T25</f>
        <v>VS</v>
      </c>
      <c r="K71" s="8" t="str">
        <f>'U18 A 8'!K25:U25</f>
        <v>North Halton Twisters</v>
      </c>
      <c r="L71" s="8">
        <f>'U18 A 8'!L25:V25</f>
        <v>0</v>
      </c>
    </row>
    <row r="72" spans="1:12" x14ac:dyDescent="0.2">
      <c r="A72" s="82">
        <f>'U15 B 4'!A17:L17</f>
        <v>70</v>
      </c>
      <c r="B72" s="82" t="str">
        <f>'U15 B 4'!B17:M17</f>
        <v>SAT</v>
      </c>
      <c r="C72" s="92">
        <f>'U15 B 4'!C17:N17</f>
        <v>44568</v>
      </c>
      <c r="D72" s="93">
        <f>'U15 B 4'!D17:O17</f>
        <v>1462.6354166666667</v>
      </c>
      <c r="E72" s="82" t="str">
        <f>'U15 B 4'!E17:P17</f>
        <v>CW RED</v>
      </c>
      <c r="F72" s="82" t="str">
        <f>'U15 B 4'!F17:Q17</f>
        <v>B</v>
      </c>
      <c r="G72" s="82" t="str">
        <f>'U15 B 4'!G17:R17</f>
        <v>U15</v>
      </c>
      <c r="H72" s="82">
        <f>'U15 B 4'!H17:S17</f>
        <v>0</v>
      </c>
      <c r="I72" s="82" t="str">
        <f>'U15 B 4'!I17:T17</f>
        <v>2ND</v>
      </c>
      <c r="J72" s="82" t="str">
        <f>'U15 B 4'!J17:U17</f>
        <v>VS</v>
      </c>
      <c r="K72" s="82" t="str">
        <f>'U15 B 4'!K17:V17</f>
        <v>3RD</v>
      </c>
      <c r="L72" s="82">
        <f>'U15 B 4'!L17:W17</f>
        <v>0</v>
      </c>
    </row>
    <row r="73" spans="1:12" x14ac:dyDescent="0.2">
      <c r="A73" s="82">
        <v>71</v>
      </c>
      <c r="B73" s="82" t="s">
        <v>34</v>
      </c>
      <c r="C73" s="92">
        <v>44933</v>
      </c>
      <c r="D73" s="93">
        <v>0.6875</v>
      </c>
      <c r="E73" s="82" t="s">
        <v>11</v>
      </c>
      <c r="F73" s="98" t="s">
        <v>344</v>
      </c>
      <c r="G73" s="99"/>
      <c r="H73" s="100"/>
      <c r="I73" s="100"/>
      <c r="J73" s="100"/>
      <c r="K73" s="100"/>
      <c r="L73" s="101"/>
    </row>
    <row r="74" spans="1:12" x14ac:dyDescent="0.2">
      <c r="A74" s="82">
        <f>'U18 BB 8'!A29:L29</f>
        <v>72</v>
      </c>
      <c r="B74" s="82" t="str">
        <f>'U18 BB 8'!B29:M29</f>
        <v>SAT</v>
      </c>
      <c r="C74" s="92">
        <f>'U18 BB 8'!C29:N29</f>
        <v>44568</v>
      </c>
      <c r="D74" s="93">
        <f>'U18 BB 8'!D29:O29</f>
        <v>1462.75</v>
      </c>
      <c r="E74" s="82" t="str">
        <f>'U18 BB 8'!E29:P29</f>
        <v>CW RED</v>
      </c>
      <c r="F74" s="82" t="str">
        <f>'U18 BB 8'!F29:Q29</f>
        <v>BB</v>
      </c>
      <c r="G74" s="82" t="str">
        <f>'U18 BB 8'!G29:R29</f>
        <v>U18</v>
      </c>
      <c r="H74" s="82">
        <f>'U18 BB 8'!H29:S29</f>
        <v>0</v>
      </c>
      <c r="I74" s="82" t="str">
        <f>'U18 BB 8'!I29:T29</f>
        <v>1ST POOL A</v>
      </c>
      <c r="J74" s="82" t="str">
        <f>'U18 BB 8'!J29:U29</f>
        <v>VS</v>
      </c>
      <c r="K74" s="82" t="str">
        <f>'U18 BB 8'!K29:V29</f>
        <v>3RD POOL B</v>
      </c>
      <c r="L74" s="8">
        <f>'U18 BB 8'!L27:V27</f>
        <v>0</v>
      </c>
    </row>
    <row r="75" spans="1:12" x14ac:dyDescent="0.2">
      <c r="A75" s="82">
        <f>'U18 BB 8'!A31:L31</f>
        <v>73</v>
      </c>
      <c r="B75" s="82" t="str">
        <f>'U18 BB 8'!B31:M31</f>
        <v>SAT</v>
      </c>
      <c r="C75" s="92">
        <f>'U18 BB 8'!C31:N31</f>
        <v>44568</v>
      </c>
      <c r="D75" s="93">
        <f>'U18 BB 8'!D31:O31</f>
        <v>1462.8125</v>
      </c>
      <c r="E75" s="82" t="str">
        <f>'U18 BB 8'!E31:P31</f>
        <v>CW RED</v>
      </c>
      <c r="F75" s="82" t="str">
        <f>'U18 BB 8'!F31:Q31</f>
        <v>BB</v>
      </c>
      <c r="G75" s="82" t="str">
        <f>'U18 BB 8'!G31:R31</f>
        <v>U18</v>
      </c>
      <c r="H75" s="82">
        <f>'U18 BB 8'!H31:S31</f>
        <v>0</v>
      </c>
      <c r="I75" s="82" t="str">
        <f>'U18 BB 8'!I31:T31</f>
        <v>1ST POOL B</v>
      </c>
      <c r="J75" s="82" t="str">
        <f>'U18 BB 8'!J31:U31</f>
        <v>VS</v>
      </c>
      <c r="K75" s="82" t="str">
        <f>'U18 BB 8'!K31:V31</f>
        <v>3RD POOL A</v>
      </c>
      <c r="L75" s="8">
        <f>'U18 BB 8'!L29:V29</f>
        <v>0</v>
      </c>
    </row>
    <row r="76" spans="1:12" x14ac:dyDescent="0.2">
      <c r="A76" s="82">
        <f>'U13 A 6'!A19:L19</f>
        <v>74</v>
      </c>
      <c r="B76" s="82" t="str">
        <f>'U13 A 6'!B19:M19</f>
        <v>SAT</v>
      </c>
      <c r="C76" s="92">
        <f>'U13 A 6'!C19:N19</f>
        <v>44568</v>
      </c>
      <c r="D76" s="93">
        <f>'U13 A 6'!D19:O19</f>
        <v>1462.3333333333333</v>
      </c>
      <c r="E76" s="82" t="str">
        <f>'U13 A 6'!E19:P19</f>
        <v>PASA 1</v>
      </c>
      <c r="F76" s="82" t="str">
        <f>'U13 A 6'!F19:Q19</f>
        <v>A</v>
      </c>
      <c r="G76" s="82" t="str">
        <f>'U13 A 6'!G19:R19</f>
        <v>U13</v>
      </c>
      <c r="H76" s="82">
        <f>'U13 A 6'!H19:S19</f>
        <v>0</v>
      </c>
      <c r="I76" s="82" t="str">
        <f>'U13 A 6'!I19:T19</f>
        <v>Stoney Creek Sabres</v>
      </c>
      <c r="J76" s="82" t="str">
        <f>'U13 A 6'!J19:U19</f>
        <v>VS</v>
      </c>
      <c r="K76" s="82" t="str">
        <f>'U13 A 6'!K19:V19</f>
        <v xml:space="preserve">EYHA Lady Dragons </v>
      </c>
      <c r="L76" s="82">
        <f>'U13 A 6'!L19:W19</f>
        <v>0</v>
      </c>
    </row>
    <row r="77" spans="1:12" x14ac:dyDescent="0.2">
      <c r="A77" s="82">
        <f>'U13 AA 4'!A14:L14</f>
        <v>75</v>
      </c>
      <c r="B77" s="82" t="str">
        <f>'U13 AA 4'!B14:M14</f>
        <v>SAT</v>
      </c>
      <c r="C77" s="92">
        <f>'U13 AA 4'!C14:N14</f>
        <v>44568</v>
      </c>
      <c r="D77" s="93">
        <f>'U13 AA 4'!D14:O14</f>
        <v>1462.3854166666667</v>
      </c>
      <c r="E77" s="82" t="str">
        <f>'U13 AA 4'!E14:P14</f>
        <v>PASA 1</v>
      </c>
      <c r="F77" s="82" t="str">
        <f>'U13 AA 4'!F14:Q14</f>
        <v>AA</v>
      </c>
      <c r="G77" s="82" t="str">
        <f>'U13 AA 4'!G14:R14</f>
        <v>U13</v>
      </c>
      <c r="H77" s="82">
        <f>'U13 AA 4'!H14:S14</f>
        <v>0</v>
      </c>
      <c r="I77" s="82" t="str">
        <f>'U13 AA 4'!I14:T14</f>
        <v>Barrie Sharks</v>
      </c>
      <c r="J77" s="82" t="str">
        <f>'U13 AA 4'!J14:U14</f>
        <v>VS</v>
      </c>
      <c r="K77" s="82" t="str">
        <f>'U13 AA 4'!K14:V14</f>
        <v>North Halton Twisters</v>
      </c>
      <c r="L77" s="82">
        <f>'U13 AA 4'!L14:W14</f>
        <v>0</v>
      </c>
    </row>
    <row r="78" spans="1:12" x14ac:dyDescent="0.2">
      <c r="A78" s="82">
        <f>'U18 BB 8'!A16</f>
        <v>76</v>
      </c>
      <c r="B78" s="82" t="str">
        <f>'U18 BB 8'!B16</f>
        <v>SAT</v>
      </c>
      <c r="C78" s="92">
        <f>'U18 BB 8'!C16</f>
        <v>44568</v>
      </c>
      <c r="D78" s="93">
        <f>'U18 BB 8'!D16</f>
        <v>1462.4375</v>
      </c>
      <c r="E78" s="82" t="str">
        <f>'U18 BB 8'!E16</f>
        <v>PASA 1</v>
      </c>
      <c r="F78" s="82" t="str">
        <f>'U18 BB 8'!F16</f>
        <v>BB</v>
      </c>
      <c r="G78" s="82" t="str">
        <f>'U18 BB 8'!G16</f>
        <v>U18</v>
      </c>
      <c r="H78" s="82">
        <f>'U18 BB 8'!H16</f>
        <v>0</v>
      </c>
      <c r="I78" s="82" t="str">
        <f>'U18 BB 8'!I16</f>
        <v>St. Thomas</v>
      </c>
      <c r="J78" s="82" t="str">
        <f>'U18 BB 8'!J16</f>
        <v>VS</v>
      </c>
      <c r="K78" s="82" t="str">
        <f>'U18 BB 8'!K16</f>
        <v xml:space="preserve">Little Caesars </v>
      </c>
      <c r="L78" s="82">
        <f>'U18 BB 8'!L16</f>
        <v>0</v>
      </c>
    </row>
    <row r="79" spans="1:12" x14ac:dyDescent="0.2">
      <c r="A79" s="82">
        <f>'U18 A 8'!A16:K16</f>
        <v>77</v>
      </c>
      <c r="B79" s="82" t="str">
        <f>'U18 A 8'!B16:L16</f>
        <v>SAT</v>
      </c>
      <c r="C79" s="92">
        <f>'U18 A 8'!C16:M16</f>
        <v>44568</v>
      </c>
      <c r="D79" s="94">
        <f>'U18 A 8'!D16:N16</f>
        <v>1462.5</v>
      </c>
      <c r="E79" s="82" t="str">
        <f>'U18 A 8'!E16:O16</f>
        <v>PASA 1</v>
      </c>
      <c r="F79" s="82" t="str">
        <f>'U18 A 8'!F16:P16</f>
        <v>A</v>
      </c>
      <c r="G79" s="82" t="str">
        <f>'U18 A 8'!G16:Q16</f>
        <v>U18</v>
      </c>
      <c r="H79" s="82">
        <f>'U18 A 8'!H16:R16</f>
        <v>0</v>
      </c>
      <c r="I79" s="82" t="str">
        <f>'U18 A 8'!I16:S16</f>
        <v>Sarnia Jr.Lady Sting</v>
      </c>
      <c r="J79" s="82" t="str">
        <f>'U18 A 8'!J16:T16</f>
        <v>VS</v>
      </c>
      <c r="K79" s="82" t="str">
        <f>'U18 A 8'!K16:U16</f>
        <v>Owen Sound Ice Hawks</v>
      </c>
      <c r="L79" s="82">
        <f>'U18 A 8'!L16:V16</f>
        <v>0</v>
      </c>
    </row>
    <row r="80" spans="1:12" x14ac:dyDescent="0.2">
      <c r="A80" s="82">
        <f>'U13 A 6'!A22:L22</f>
        <v>78</v>
      </c>
      <c r="B80" s="82" t="str">
        <f>'U13 A 6'!B22:M22</f>
        <v>SAT</v>
      </c>
      <c r="C80" s="92">
        <f>'U13 A 6'!C22:N22</f>
        <v>44568</v>
      </c>
      <c r="D80" s="93">
        <f>'U13 A 6'!D22:O22</f>
        <v>1462.5625</v>
      </c>
      <c r="E80" s="82" t="str">
        <f>'U13 A 6'!E22:P22</f>
        <v>PASA 1</v>
      </c>
      <c r="F80" s="82" t="str">
        <f>'U13 A 6'!F22:Q22</f>
        <v>A</v>
      </c>
      <c r="G80" s="82" t="str">
        <f>'U13 A 6'!G22:R22</f>
        <v>U13</v>
      </c>
      <c r="H80" s="82">
        <f>'U13 A 6'!H22:S22</f>
        <v>0</v>
      </c>
      <c r="I80" s="82" t="str">
        <f>'U13 A 6'!I22:T22</f>
        <v xml:space="preserve">EYHA Lady Dragons </v>
      </c>
      <c r="J80" s="82" t="str">
        <f>'U13 A 6'!J22:U22</f>
        <v>VS</v>
      </c>
      <c r="K80" s="82" t="str">
        <f>'U13 A 6'!K22:V22</f>
        <v>Windsor Wildcats</v>
      </c>
      <c r="L80" s="82">
        <f>'U13 A 6'!L22:W22</f>
        <v>0</v>
      </c>
    </row>
    <row r="81" spans="1:12" x14ac:dyDescent="0.2">
      <c r="A81" s="82">
        <f>'U13 A 6'!A23:L23</f>
        <v>79</v>
      </c>
      <c r="B81" s="82" t="str">
        <f>'U13 A 6'!B23:M23</f>
        <v>SAT</v>
      </c>
      <c r="C81" s="92">
        <f>'U13 A 6'!C23:N23</f>
        <v>44568</v>
      </c>
      <c r="D81" s="93">
        <f>'U13 A 6'!D23:O23</f>
        <v>1462.6145833333333</v>
      </c>
      <c r="E81" s="82" t="str">
        <f>'U13 A 6'!E23:P23</f>
        <v>PASA 1</v>
      </c>
      <c r="F81" s="82" t="str">
        <f>'U13 A 6'!F23:Q23</f>
        <v>A</v>
      </c>
      <c r="G81" s="82" t="str">
        <f>'U13 A 6'!G23:R23</f>
        <v>U13</v>
      </c>
      <c r="H81" s="82">
        <f>'U13 A 6'!H23:S23</f>
        <v>0</v>
      </c>
      <c r="I81" s="82" t="str">
        <f>'U13 A 6'!I23:T23</f>
        <v>Stoney Creek Sabres</v>
      </c>
      <c r="J81" s="82" t="str">
        <f>'U13 A 6'!J23:U23</f>
        <v>VS</v>
      </c>
      <c r="K81" s="82" t="str">
        <f>'U13 A 6'!K23:V23</f>
        <v>Bluewater Hawks</v>
      </c>
      <c r="L81" s="82">
        <f>'U13 A 6'!L23:W23</f>
        <v>0</v>
      </c>
    </row>
    <row r="82" spans="1:12" x14ac:dyDescent="0.2">
      <c r="A82" s="82">
        <f>'U13 AA 4'!A16:L16</f>
        <v>80</v>
      </c>
      <c r="B82" s="82" t="str">
        <f>'U13 AA 4'!B16:M16</f>
        <v>SAT</v>
      </c>
      <c r="C82" s="92">
        <f>'U13 AA 4'!C16:N16</f>
        <v>44568</v>
      </c>
      <c r="D82" s="93">
        <f>'U13 AA 4'!D16:O16</f>
        <v>1462.6666666666667</v>
      </c>
      <c r="E82" s="82" t="str">
        <f>'U13 AA 4'!E16:P16</f>
        <v>PASA 1</v>
      </c>
      <c r="F82" s="82" t="str">
        <f>'U13 AA 4'!F16:Q16</f>
        <v>AA</v>
      </c>
      <c r="G82" s="82" t="str">
        <f>'U13 AA 4'!G16:R16</f>
        <v>U13</v>
      </c>
      <c r="H82" s="82">
        <f>'U13 AA 4'!H16:S16</f>
        <v>0</v>
      </c>
      <c r="I82" s="82" t="str">
        <f>'U13 AA 4'!I16:T16</f>
        <v>1ST</v>
      </c>
      <c r="J82" s="82" t="str">
        <f>'U13 AA 4'!J16:U16</f>
        <v>VS</v>
      </c>
      <c r="K82" s="82" t="str">
        <f>'U13 AA 4'!K16:V16</f>
        <v>4TH</v>
      </c>
      <c r="L82" s="82">
        <f>'U13 AA 4'!L16:W16</f>
        <v>0</v>
      </c>
    </row>
    <row r="83" spans="1:12" x14ac:dyDescent="0.2">
      <c r="A83" s="8">
        <f>'U18 B 6'!A22:K22</f>
        <v>81</v>
      </c>
      <c r="B83" s="8" t="str">
        <f>'U18 B 6'!B22:L22</f>
        <v>SAT</v>
      </c>
      <c r="C83" s="92">
        <f>'U18 B 6'!C22:M22</f>
        <v>44568</v>
      </c>
      <c r="D83" s="93">
        <f>'U18 B 6'!D22:N22</f>
        <v>1462.7291666666667</v>
      </c>
      <c r="E83" s="8" t="str">
        <f>'U18 B 6'!E22:O22</f>
        <v>PASA 1</v>
      </c>
      <c r="F83" s="8" t="str">
        <f>'U18 B 6'!F22:P22</f>
        <v>B</v>
      </c>
      <c r="G83" s="8" t="str">
        <f>'U18 B 6'!G22:Q22</f>
        <v>U18</v>
      </c>
      <c r="H83" s="8">
        <f>'U18 B 6'!H22:R22</f>
        <v>0</v>
      </c>
      <c r="I83" s="8" t="str">
        <f>'U18 B 6'!I22:S22</f>
        <v xml:space="preserve">Las Vegas Storm </v>
      </c>
      <c r="J83" s="8" t="str">
        <f>'U18 B 6'!J22:T22</f>
        <v>VS</v>
      </c>
      <c r="K83" s="8" t="str">
        <f>'U18 B 6'!K22:U22</f>
        <v xml:space="preserve">Sylvania Northstars </v>
      </c>
      <c r="L83" s="8">
        <f>'U18 B 6'!L22:V22</f>
        <v>0</v>
      </c>
    </row>
    <row r="84" spans="1:12" x14ac:dyDescent="0.2">
      <c r="A84" s="82">
        <f>'U18 A 8'!A28:L28</f>
        <v>82</v>
      </c>
      <c r="B84" s="82" t="str">
        <f>'U18 A 8'!B28:M28</f>
        <v>SAT</v>
      </c>
      <c r="C84" s="92">
        <f>'U18 A 8'!C28:N28</f>
        <v>44568</v>
      </c>
      <c r="D84" s="93">
        <f>'U18 A 8'!D28:O28</f>
        <v>1462.7916666666667</v>
      </c>
      <c r="E84" s="82" t="str">
        <f>'U18 A 8'!E28:P28</f>
        <v>PASA 1</v>
      </c>
      <c r="F84" s="82" t="str">
        <f>'U18 A 8'!F28:Q28</f>
        <v>A</v>
      </c>
      <c r="G84" s="82" t="str">
        <f>'U18 A 8'!G28:R28</f>
        <v>U18</v>
      </c>
      <c r="H84" s="82">
        <f>'U18 A 8'!H28:S28</f>
        <v>0</v>
      </c>
      <c r="I84" s="82" t="str">
        <f>'U18 A 8'!I28:T28</f>
        <v>2ND POOL B</v>
      </c>
      <c r="J84" s="82" t="str">
        <f>'U18 A 8'!J28:U28</f>
        <v>VS</v>
      </c>
      <c r="K84" s="82" t="str">
        <f>'U18 A 8'!K28:V28</f>
        <v>4TH POOL A</v>
      </c>
      <c r="L84" s="82">
        <f>'U18 A 8'!L28:W28</f>
        <v>0</v>
      </c>
    </row>
    <row r="85" spans="1:12" x14ac:dyDescent="0.2">
      <c r="A85" s="82">
        <f>'U18 A 8'!A30:L30</f>
        <v>83</v>
      </c>
      <c r="B85" s="82" t="str">
        <f>'U18 A 8'!B30:M30</f>
        <v>SAT</v>
      </c>
      <c r="C85" s="92">
        <f>'U18 A 8'!C30:N30</f>
        <v>44568</v>
      </c>
      <c r="D85" s="93">
        <f>'U18 A 8'!D30:O30</f>
        <v>1462.8541666666667</v>
      </c>
      <c r="E85" s="82" t="str">
        <f>'U18 A 8'!E30:P30</f>
        <v>PASA 1</v>
      </c>
      <c r="F85" s="82" t="str">
        <f>'U18 A 8'!F30:Q30</f>
        <v>A</v>
      </c>
      <c r="G85" s="82" t="str">
        <f>'U18 A 8'!G30:R30</f>
        <v>U18</v>
      </c>
      <c r="H85" s="82">
        <f>'U18 A 8'!H30:S30</f>
        <v>0</v>
      </c>
      <c r="I85" s="82" t="str">
        <f>'U18 A 8'!I30:T30</f>
        <v>2ND POOL A</v>
      </c>
      <c r="J85" s="82" t="str">
        <f>'U18 A 8'!J30:U30</f>
        <v>VS</v>
      </c>
      <c r="K85" s="82" t="str">
        <f>'U18 A 8'!K30:V30</f>
        <v>4TH POOL B</v>
      </c>
      <c r="L85" s="82">
        <f>'U18 A 8'!L30:W30</f>
        <v>0</v>
      </c>
    </row>
    <row r="86" spans="1:12" x14ac:dyDescent="0.2">
      <c r="A86" s="82">
        <f>'U13 A 6'!A20:L20</f>
        <v>84</v>
      </c>
      <c r="B86" s="82" t="str">
        <f>'U13 A 6'!B20:M20</f>
        <v>SAT</v>
      </c>
      <c r="C86" s="92">
        <f>'U13 A 6'!C20:N20</f>
        <v>44568</v>
      </c>
      <c r="D86" s="93">
        <f>'U13 A 6'!D20:O20</f>
        <v>1462.34375</v>
      </c>
      <c r="E86" s="82" t="str">
        <f>'U13 A 6'!E20:P20</f>
        <v>PASA 2</v>
      </c>
      <c r="F86" s="82" t="str">
        <f>'U13 A 6'!F20:Q20</f>
        <v>A</v>
      </c>
      <c r="G86" s="82" t="str">
        <f>'U13 A 6'!G20:R20</f>
        <v>U13</v>
      </c>
      <c r="H86" s="82">
        <f>'U13 A 6'!H20:S20</f>
        <v>0</v>
      </c>
      <c r="I86" s="82" t="str">
        <f>'U13 A 6'!I20:T20</f>
        <v>London Devilettes</v>
      </c>
      <c r="J86" s="82" t="str">
        <f>'U13 A 6'!J20:U20</f>
        <v>VS</v>
      </c>
      <c r="K86" s="82" t="str">
        <f>'U13 A 6'!K20:V20</f>
        <v>Windsor Wildcats</v>
      </c>
      <c r="L86" s="82">
        <f>'U13 A 6'!L20:W20</f>
        <v>0</v>
      </c>
    </row>
    <row r="87" spans="1:12" x14ac:dyDescent="0.2">
      <c r="A87" s="82">
        <f>'U13 AA 4'!A15:L15</f>
        <v>85</v>
      </c>
      <c r="B87" s="82" t="str">
        <f>'U13 AA 4'!B15:M15</f>
        <v>SAT</v>
      </c>
      <c r="C87" s="92">
        <f>'U13 AA 4'!C15:N15</f>
        <v>44568</v>
      </c>
      <c r="D87" s="93">
        <f>'U13 AA 4'!D15:O15</f>
        <v>1462.3958333333333</v>
      </c>
      <c r="E87" s="82" t="str">
        <f>'U13 AA 4'!E15:P15</f>
        <v>PASA 2</v>
      </c>
      <c r="F87" s="82" t="str">
        <f>'U13 AA 4'!F15:Q15</f>
        <v>AA</v>
      </c>
      <c r="G87" s="82" t="str">
        <f>'U13 AA 4'!G15:R15</f>
        <v>U13</v>
      </c>
      <c r="H87" s="82">
        <f>'U13 AA 4'!H15:S15</f>
        <v>0</v>
      </c>
      <c r="I87" s="82" t="str">
        <f>'U13 AA 4'!I15:T15</f>
        <v xml:space="preserve">Central York Panthers </v>
      </c>
      <c r="J87" s="82" t="str">
        <f>'U13 AA 4'!J15:U15</f>
        <v>VS</v>
      </c>
      <c r="K87" s="82" t="str">
        <f>'U13 AA 4'!K15:V15</f>
        <v>London Devilettes</v>
      </c>
      <c r="L87" s="82">
        <f>'U13 AA 4'!L15:W15</f>
        <v>0</v>
      </c>
    </row>
    <row r="88" spans="1:12" x14ac:dyDescent="0.2">
      <c r="A88" s="8">
        <f>'U18 BB 8'!A24:K24</f>
        <v>86</v>
      </c>
      <c r="B88" s="8" t="str">
        <f>'U18 BB 8'!B24:L24</f>
        <v>SAT</v>
      </c>
      <c r="C88" s="92">
        <f>'U18 BB 8'!C24:M24</f>
        <v>44568</v>
      </c>
      <c r="D88" s="93">
        <f>'U18 BB 8'!D24:N24</f>
        <v>1462.4479166666667</v>
      </c>
      <c r="E88" s="8" t="str">
        <f>'U18 BB 8'!E24:O24</f>
        <v>PASA 2</v>
      </c>
      <c r="F88" s="8" t="str">
        <f>'U18 BB 8'!F24:P24</f>
        <v>BB</v>
      </c>
      <c r="G88" s="8" t="str">
        <f>'U18 BB 8'!G24:Q24</f>
        <v>U18</v>
      </c>
      <c r="H88" s="8">
        <f>'U18 BB 8'!H24:R24</f>
        <v>0</v>
      </c>
      <c r="I88" s="8" t="str">
        <f>'U18 BB 8'!I24:S24</f>
        <v>Ayr Rockets</v>
      </c>
      <c r="J88" s="8" t="str">
        <f>'U18 BB 8'!J24:T24</f>
        <v>VS</v>
      </c>
      <c r="K88" s="8" t="str">
        <f>'U18 BB 8'!K24:U24</f>
        <v>Bluewater Hawks</v>
      </c>
      <c r="L88" s="8">
        <f>'U18 BB 8'!L24:V24</f>
        <v>0</v>
      </c>
    </row>
    <row r="89" spans="1:12" x14ac:dyDescent="0.2">
      <c r="A89" s="8">
        <f>'U18 A 8'!A24:K24</f>
        <v>87</v>
      </c>
      <c r="B89" s="8" t="str">
        <f>'U18 A 8'!B24:L24</f>
        <v>SAT</v>
      </c>
      <c r="C89" s="92">
        <f>'U18 A 8'!C24:M24</f>
        <v>44568</v>
      </c>
      <c r="D89" s="93">
        <f>'U18 A 8'!D24:N24</f>
        <v>1462.5104166666667</v>
      </c>
      <c r="E89" s="8" t="str">
        <f>'U18 A 8'!E24:O24</f>
        <v>PASA 2</v>
      </c>
      <c r="F89" s="8" t="str">
        <f>'U18 A 8'!F24:P24</f>
        <v>A</v>
      </c>
      <c r="G89" s="8" t="str">
        <f>'U18 A 8'!G24:Q24</f>
        <v>U18</v>
      </c>
      <c r="H89" s="8">
        <f>'U18 A 8'!H24:R24</f>
        <v>0</v>
      </c>
      <c r="I89" s="8" t="str">
        <f>'U18 A 8'!I24:S24</f>
        <v>Lambton Attack</v>
      </c>
      <c r="J89" s="8" t="str">
        <f>'U18 A 8'!J24:T24</f>
        <v>VS</v>
      </c>
      <c r="K89" s="8" t="str">
        <f>'U18 A 8'!K24:U24</f>
        <v>North Simcoe Capitals</v>
      </c>
      <c r="L89" s="8">
        <f>'U18 A 8'!L24:V24</f>
        <v>0</v>
      </c>
    </row>
    <row r="90" spans="1:12" x14ac:dyDescent="0.2">
      <c r="A90" s="82">
        <f>'U13 BB 8'!A28:L28</f>
        <v>88</v>
      </c>
      <c r="B90" s="82" t="str">
        <f>'U13 BB 8'!B28:M28</f>
        <v>SAT</v>
      </c>
      <c r="C90" s="92">
        <f>'U13 BB 8'!C28:N28</f>
        <v>44568</v>
      </c>
      <c r="D90" s="93">
        <f>'U13 BB 8'!D28:O28</f>
        <v>1462.5729166666667</v>
      </c>
      <c r="E90" s="82" t="str">
        <f>'U13 BB 8'!E28:P28</f>
        <v>PASA 2</v>
      </c>
      <c r="F90" s="82" t="str">
        <f>'U13 BB 8'!F28:Q28</f>
        <v>BB</v>
      </c>
      <c r="G90" s="82" t="str">
        <f>'U13 BB 8'!G28:R28</f>
        <v>U13</v>
      </c>
      <c r="H90" s="82">
        <f>'U13 BB 8'!H28:S28</f>
        <v>0</v>
      </c>
      <c r="I90" s="82" t="str">
        <f>'U13 BB 8'!I28:T28</f>
        <v>1ST POOL A</v>
      </c>
      <c r="J90" s="82" t="str">
        <f>'U13 BB 8'!J28:U28</f>
        <v>VS</v>
      </c>
      <c r="K90" s="82" t="str">
        <f>'U13 BB 8'!K28:V28</f>
        <v>3RD POOL B</v>
      </c>
      <c r="L90" s="82">
        <f>'U13 BB 8'!L28:W28</f>
        <v>0</v>
      </c>
    </row>
    <row r="91" spans="1:12" x14ac:dyDescent="0.2">
      <c r="A91" s="82">
        <f>'U13 BB 8'!A30:L30</f>
        <v>89</v>
      </c>
      <c r="B91" s="82" t="str">
        <f>'U13 BB 8'!B30:M30</f>
        <v>SAT</v>
      </c>
      <c r="C91" s="92">
        <f>'U13 BB 8'!C30:N30</f>
        <v>44568</v>
      </c>
      <c r="D91" s="93">
        <f>'U13 BB 8'!D30:O30</f>
        <v>1462.625</v>
      </c>
      <c r="E91" s="82" t="str">
        <f>'U13 BB 8'!E30:P30</f>
        <v>PASA 2</v>
      </c>
      <c r="F91" s="82" t="str">
        <f>'U13 BB 8'!F30:Q30</f>
        <v>BB</v>
      </c>
      <c r="G91" s="82" t="str">
        <f>'U13 BB 8'!G30:R30</f>
        <v>U13</v>
      </c>
      <c r="H91" s="82">
        <f>'U13 BB 8'!H30:S30</f>
        <v>0</v>
      </c>
      <c r="I91" s="82" t="str">
        <f>'U13 BB 8'!I30:T30</f>
        <v>1ST POOL B</v>
      </c>
      <c r="J91" s="82" t="str">
        <f>'U13 BB 8'!J30:U30</f>
        <v>VS</v>
      </c>
      <c r="K91" s="82" t="str">
        <f>'U13 BB 8'!K30:V30</f>
        <v>3RD POOL A</v>
      </c>
      <c r="L91" s="82">
        <f>'U13 BB 8'!L30:W30</f>
        <v>0</v>
      </c>
    </row>
    <row r="92" spans="1:12" x14ac:dyDescent="0.2">
      <c r="A92" s="82">
        <f>'U13 AA 4'!A17:L17</f>
        <v>90</v>
      </c>
      <c r="B92" s="82" t="str">
        <f>'U13 AA 4'!B17:M17</f>
        <v>SAT</v>
      </c>
      <c r="C92" s="92">
        <f>'U13 AA 4'!C17:N17</f>
        <v>44568</v>
      </c>
      <c r="D92" s="93">
        <f>'U13 AA 4'!D17:O17</f>
        <v>1462.6770833333333</v>
      </c>
      <c r="E92" s="82" t="str">
        <f>'U13 AA 4'!E17:P17</f>
        <v>PASA 2</v>
      </c>
      <c r="F92" s="82" t="str">
        <f>'U13 AA 4'!F17:Q17</f>
        <v>AA</v>
      </c>
      <c r="G92" s="82" t="str">
        <f>'U13 AA 4'!G17:R17</f>
        <v>U13</v>
      </c>
      <c r="H92" s="82">
        <f>'U13 AA 4'!H17:S17</f>
        <v>0</v>
      </c>
      <c r="I92" s="82" t="str">
        <f>'U13 AA 4'!I17:T17</f>
        <v>2ND</v>
      </c>
      <c r="J92" s="82" t="str">
        <f>'U13 AA 4'!J17:U17</f>
        <v>VS</v>
      </c>
      <c r="K92" s="82" t="str">
        <f>'U13 AA 4'!K17:V17</f>
        <v>3RD</v>
      </c>
      <c r="L92" s="82">
        <f>'U13 AA 4'!L17:W17</f>
        <v>0</v>
      </c>
    </row>
    <row r="93" spans="1:12" x14ac:dyDescent="0.2">
      <c r="A93" s="8">
        <f>'U18 B 6'!A23:K23</f>
        <v>91</v>
      </c>
      <c r="B93" s="8" t="str">
        <f>'U18 B 6'!B23:L23</f>
        <v>SAT</v>
      </c>
      <c r="C93" s="92">
        <f>'U18 B 6'!C23:M23</f>
        <v>44568</v>
      </c>
      <c r="D93" s="93">
        <f>'U18 B 6'!D23:N23</f>
        <v>1462.7395833333333</v>
      </c>
      <c r="E93" s="8" t="str">
        <f>'U18 B 6'!E23:O23</f>
        <v>PASA 2</v>
      </c>
      <c r="F93" s="8" t="str">
        <f>'U18 B 6'!F23:P23</f>
        <v>B</v>
      </c>
      <c r="G93" s="8" t="str">
        <f>'U18 B 6'!G23:Q23</f>
        <v>U18</v>
      </c>
      <c r="H93" s="8">
        <f>'U18 B 6'!H23:R23</f>
        <v>0</v>
      </c>
      <c r="I93" s="8" t="str">
        <f>'U18 B 6'!I23:S23</f>
        <v>Markdale Shooting Stars</v>
      </c>
      <c r="J93" s="8" t="str">
        <f>'U18 B 6'!J23:T23</f>
        <v>VS</v>
      </c>
      <c r="K93" s="8" t="str">
        <f>'U18 B 6'!K23:U23</f>
        <v>South Hills Panthers</v>
      </c>
      <c r="L93" s="8">
        <f>'U18 B 6'!L23:V23</f>
        <v>0</v>
      </c>
    </row>
    <row r="94" spans="1:12" x14ac:dyDescent="0.2">
      <c r="A94" s="82">
        <f>'U18 A 8'!A29:L29</f>
        <v>92</v>
      </c>
      <c r="B94" s="82" t="str">
        <f>'U18 A 8'!B29:M29</f>
        <v>SAT</v>
      </c>
      <c r="C94" s="92">
        <f>'U18 A 8'!C29:N29</f>
        <v>44568</v>
      </c>
      <c r="D94" s="93">
        <f>'U18 A 8'!D29:O29</f>
        <v>1462.8020833333333</v>
      </c>
      <c r="E94" s="82" t="str">
        <f>'U18 A 8'!E29:P29</f>
        <v>PASA 2</v>
      </c>
      <c r="F94" s="82" t="str">
        <f>'U18 A 8'!F29:Q29</f>
        <v>A</v>
      </c>
      <c r="G94" s="82" t="str">
        <f>'U18 A 8'!G29:R29</f>
        <v>U18</v>
      </c>
      <c r="H94" s="82">
        <f>'U18 A 8'!H29:S29</f>
        <v>0</v>
      </c>
      <c r="I94" s="82" t="str">
        <f>'U18 A 8'!I29:T29</f>
        <v>1ST POOL A</v>
      </c>
      <c r="J94" s="82" t="str">
        <f>'U18 A 8'!J29:U29</f>
        <v>VS</v>
      </c>
      <c r="K94" s="82" t="str">
        <f>'U18 A 8'!K29:V29</f>
        <v>3RD POOL B</v>
      </c>
      <c r="L94" s="8">
        <f>'U18 A 8'!L29:W29</f>
        <v>0</v>
      </c>
    </row>
    <row r="95" spans="1:12" x14ac:dyDescent="0.2">
      <c r="A95" s="82">
        <f>'U18 A 8'!A31:L31</f>
        <v>93</v>
      </c>
      <c r="B95" s="82" t="str">
        <f>'U18 A 8'!B31:M31</f>
        <v>SAT</v>
      </c>
      <c r="C95" s="92">
        <f>'U18 A 8'!C31:N31</f>
        <v>44568</v>
      </c>
      <c r="D95" s="93">
        <f>'U18 A 8'!D31:O31</f>
        <v>1462.8645833333333</v>
      </c>
      <c r="E95" s="82" t="str">
        <f>'U18 A 8'!E31:P31</f>
        <v>PASA 2</v>
      </c>
      <c r="F95" s="82" t="str">
        <f>'U18 A 8'!F31:Q31</f>
        <v>A</v>
      </c>
      <c r="G95" s="82" t="str">
        <f>'U18 A 8'!G31:R31</f>
        <v>U18</v>
      </c>
      <c r="H95" s="82">
        <f>'U18 A 8'!H31:S31</f>
        <v>0</v>
      </c>
      <c r="I95" s="82" t="str">
        <f>'U18 A 8'!I31:T31</f>
        <v>1ST POOL B</v>
      </c>
      <c r="J95" s="82" t="str">
        <f>'U18 A 8'!J31:U31</f>
        <v>VS</v>
      </c>
      <c r="K95" s="82" t="str">
        <f>'U18 A 8'!K31:V31</f>
        <v>3RD POOL A</v>
      </c>
      <c r="L95" s="82">
        <f>'U18 A 8'!L31:W31</f>
        <v>0</v>
      </c>
    </row>
    <row r="96" spans="1:12" x14ac:dyDescent="0.2">
      <c r="A96" s="82">
        <f>'U13 BB 8'!A23:L23</f>
        <v>94</v>
      </c>
      <c r="B96" s="82" t="str">
        <f>'U13 BB 8'!B23:M23</f>
        <v>SAT</v>
      </c>
      <c r="C96" s="92">
        <f>'U13 BB 8'!C23:N23</f>
        <v>44568</v>
      </c>
      <c r="D96" s="93">
        <f>'U13 BB 8'!D23:O23</f>
        <v>1462.3333333333333</v>
      </c>
      <c r="E96" s="82" t="str">
        <f>'U13 BB 8'!E23:P23</f>
        <v>PAT STAP</v>
      </c>
      <c r="F96" s="82" t="str">
        <f>'U13 BB 8'!F23:Q23</f>
        <v>BB</v>
      </c>
      <c r="G96" s="82" t="str">
        <f>'U13 BB 8'!G23:R23</f>
        <v>U13</v>
      </c>
      <c r="H96" s="82">
        <f>'U13 BB 8'!H23:S23</f>
        <v>0</v>
      </c>
      <c r="I96" s="82" t="str">
        <f>'U13 BB 8'!I23:T23</f>
        <v>Clearview Icecats</v>
      </c>
      <c r="J96" s="82" t="str">
        <f>'U13 BB 8'!J23:U23</f>
        <v>VS</v>
      </c>
      <c r="K96" s="82" t="str">
        <f>'U13 BB 8'!K23:V23</f>
        <v>Guelph Jr. Gryphons</v>
      </c>
      <c r="L96" s="82">
        <f>'U13 BB 8'!L23:W23</f>
        <v>0</v>
      </c>
    </row>
    <row r="97" spans="1:12" x14ac:dyDescent="0.2">
      <c r="A97" s="82">
        <f>'U13 BB 8'!A24:L24</f>
        <v>95</v>
      </c>
      <c r="B97" s="82" t="str">
        <f>'U13 BB 8'!B24:M24</f>
        <v>SAT</v>
      </c>
      <c r="C97" s="92">
        <f>'U13 BB 8'!C24:N24</f>
        <v>44568</v>
      </c>
      <c r="D97" s="93">
        <f>'U13 BB 8'!D24:O24</f>
        <v>1462.3854166666667</v>
      </c>
      <c r="E97" s="82" t="str">
        <f>'U13 BB 8'!E24:P24</f>
        <v>PAT STAP</v>
      </c>
      <c r="F97" s="82" t="str">
        <f>'U13 BB 8'!F24:Q24</f>
        <v>BB</v>
      </c>
      <c r="G97" s="82" t="str">
        <f>'U13 BB 8'!G24:R24</f>
        <v>U13</v>
      </c>
      <c r="H97" s="82">
        <f>'U13 BB 8'!H24:S24</f>
        <v>0</v>
      </c>
      <c r="I97" s="82" t="str">
        <f>'U13 BB 8'!I24:T24</f>
        <v>Wilmot Wolverines</v>
      </c>
      <c r="J97" s="82" t="str">
        <f>'U13 BB 8'!J24:U24</f>
        <v>VS</v>
      </c>
      <c r="K97" s="82" t="str">
        <f>'U13 BB 8'!K24:V24</f>
        <v xml:space="preserve">Chatham Crush </v>
      </c>
      <c r="L97" s="82">
        <f>'U13 BB 8'!L24:W24</f>
        <v>0</v>
      </c>
    </row>
    <row r="98" spans="1:12" x14ac:dyDescent="0.2">
      <c r="A98" s="8">
        <f>'U18 B 6'!A18:K18</f>
        <v>96</v>
      </c>
      <c r="B98" s="8" t="str">
        <f>'U18 B 6'!B18:L18</f>
        <v>SAT</v>
      </c>
      <c r="C98" s="92">
        <f>'U18 B 6'!C18:M18</f>
        <v>44568</v>
      </c>
      <c r="D98" s="93">
        <f>'U18 B 6'!D18:N18</f>
        <v>1462.4375</v>
      </c>
      <c r="E98" s="8" t="str">
        <f>'U18 B 6'!E18:O18</f>
        <v>PAT STAP</v>
      </c>
      <c r="F98" s="8" t="str">
        <f>'U18 B 6'!F18:P18</f>
        <v>B</v>
      </c>
      <c r="G98" s="8" t="str">
        <f>'U18 B 6'!G18:Q18</f>
        <v>U18</v>
      </c>
      <c r="H98" s="8">
        <f>'U18 B 6'!H18:R18</f>
        <v>0</v>
      </c>
      <c r="I98" s="8" t="str">
        <f>'U18 B 6'!I18:S18</f>
        <v xml:space="preserve">Las Vegas Storm </v>
      </c>
      <c r="J98" s="8" t="str">
        <f>'U18 B 6'!J18:T18</f>
        <v>VS</v>
      </c>
      <c r="K98" s="8" t="str">
        <f>'U18 B 6'!K18:U18</f>
        <v>Lucan Irish U18B</v>
      </c>
      <c r="L98" s="8">
        <f>'U18 B 6'!L18:V18</f>
        <v>0</v>
      </c>
    </row>
    <row r="99" spans="1:12" x14ac:dyDescent="0.2">
      <c r="A99" s="8">
        <f>'U18 BB 8'!A25:K25</f>
        <v>97</v>
      </c>
      <c r="B99" s="8" t="str">
        <f>'U18 BB 8'!B25:L25</f>
        <v>SAT</v>
      </c>
      <c r="C99" s="92">
        <f>'U18 BB 8'!C25:M25</f>
        <v>44568</v>
      </c>
      <c r="D99" s="93">
        <f>'U18 BB 8'!D25:N25</f>
        <v>1462.5</v>
      </c>
      <c r="E99" s="8" t="str">
        <f>'U18 BB 8'!E25:O25</f>
        <v>PAT STAP</v>
      </c>
      <c r="F99" s="8" t="str">
        <f>'U18 BB 8'!F25:P25</f>
        <v>BB</v>
      </c>
      <c r="G99" s="8" t="str">
        <f>'U18 BB 8'!G25:Q25</f>
        <v>U18</v>
      </c>
      <c r="H99" s="8">
        <f>'U18 BB 8'!H25:R25</f>
        <v>0</v>
      </c>
      <c r="I99" s="8" t="str">
        <f>'U18 BB 8'!I25:S25</f>
        <v>North Durham Blades</v>
      </c>
      <c r="J99" s="8" t="str">
        <f>'U18 BB 8'!J25:T25</f>
        <v>VS</v>
      </c>
      <c r="K99" s="8" t="str">
        <f>'U18 BB 8'!K25:U25</f>
        <v>Sarnia Jr.Lady Sting</v>
      </c>
      <c r="L99" s="8">
        <f>'U18 BB 8'!L25:V25</f>
        <v>0</v>
      </c>
    </row>
    <row r="100" spans="1:12" x14ac:dyDescent="0.2">
      <c r="A100" s="82">
        <f>'U13 BB 8'!A27:L27</f>
        <v>98</v>
      </c>
      <c r="B100" s="82" t="str">
        <f>'U13 BB 8'!B27:M27</f>
        <v>SAT</v>
      </c>
      <c r="C100" s="92">
        <f>'U13 BB 8'!C27:N27</f>
        <v>44568</v>
      </c>
      <c r="D100" s="93">
        <f>'U13 BB 8'!D27:O27</f>
        <v>1462.5625</v>
      </c>
      <c r="E100" s="82" t="str">
        <f>'U13 BB 8'!E27:P27</f>
        <v>PAT STAP</v>
      </c>
      <c r="F100" s="82" t="str">
        <f>'U13 BB 8'!F27:Q27</f>
        <v>BB</v>
      </c>
      <c r="G100" s="82" t="str">
        <f>'U13 BB 8'!G27:R27</f>
        <v>U13</v>
      </c>
      <c r="H100" s="82">
        <f>'U13 BB 8'!H27:S27</f>
        <v>0</v>
      </c>
      <c r="I100" s="82" t="str">
        <f>'U13 BB 8'!I27:T27</f>
        <v>2ND POOL B</v>
      </c>
      <c r="J100" s="82" t="str">
        <f>'U13 BB 8'!J27:U27</f>
        <v>VS</v>
      </c>
      <c r="K100" s="82" t="str">
        <f>'U13 BB 8'!K27:V27</f>
        <v>4TH POOL A</v>
      </c>
      <c r="L100" s="82">
        <f>'U13 BB 8'!L27:W27</f>
        <v>0</v>
      </c>
    </row>
    <row r="101" spans="1:12" x14ac:dyDescent="0.2">
      <c r="A101" s="82">
        <f>'U13 BB 8'!A29:L29</f>
        <v>99</v>
      </c>
      <c r="B101" s="82" t="str">
        <f>'U13 BB 8'!B29:M29</f>
        <v>SAT</v>
      </c>
      <c r="C101" s="92">
        <f>'U13 BB 8'!C29:N29</f>
        <v>44568</v>
      </c>
      <c r="D101" s="93">
        <f>'U13 BB 8'!D29:O29</f>
        <v>1462.6145833333333</v>
      </c>
      <c r="E101" s="82" t="str">
        <f>'U13 BB 8'!E29:P29</f>
        <v>PAT STAP</v>
      </c>
      <c r="F101" s="82" t="str">
        <f>'U13 BB 8'!F29:Q29</f>
        <v>BB</v>
      </c>
      <c r="G101" s="82" t="str">
        <f>'U13 BB 8'!G29:R29</f>
        <v>U13</v>
      </c>
      <c r="H101" s="82">
        <f>'U13 BB 8'!H29:S29</f>
        <v>0</v>
      </c>
      <c r="I101" s="82" t="str">
        <f>'U13 BB 8'!I29:T29</f>
        <v>2ND POOL A</v>
      </c>
      <c r="J101" s="82" t="str">
        <f>'U13 BB 8'!J29:U29</f>
        <v>VS</v>
      </c>
      <c r="K101" s="82" t="str">
        <f>'U13 BB 8'!K29:V29</f>
        <v>4TH POOL B</v>
      </c>
      <c r="L101" s="82">
        <f>'U13 BB 8'!L29:W29</f>
        <v>0</v>
      </c>
    </row>
    <row r="102" spans="1:12" x14ac:dyDescent="0.2">
      <c r="A102" s="82">
        <f>'U15 B 4'!A16:L16</f>
        <v>100</v>
      </c>
      <c r="B102" s="82" t="str">
        <f>'U15 B 4'!B16:M16</f>
        <v>SAT</v>
      </c>
      <c r="C102" s="92">
        <f>'U15 B 4'!C16:N16</f>
        <v>44568</v>
      </c>
      <c r="D102" s="93">
        <f>'U15 B 4'!D16:O16</f>
        <v>1462.6666666666667</v>
      </c>
      <c r="E102" s="82" t="str">
        <f>'U15 B 4'!E16:P16</f>
        <v>PAT STAP</v>
      </c>
      <c r="F102" s="82" t="str">
        <f>'U15 B 4'!F16:Q16</f>
        <v>B</v>
      </c>
      <c r="G102" s="82" t="str">
        <f>'U15 B 4'!G16:R16</f>
        <v>U15</v>
      </c>
      <c r="H102" s="82">
        <f>'U15 B 4'!H16:S16</f>
        <v>0</v>
      </c>
      <c r="I102" s="82" t="str">
        <f>'U15 B 4'!I16:T16</f>
        <v>1ST</v>
      </c>
      <c r="J102" s="82" t="str">
        <f>'U15 B 4'!J16:U16</f>
        <v>VS</v>
      </c>
      <c r="K102" s="82" t="str">
        <f>'U15 B 4'!K16:V16</f>
        <v>4TH</v>
      </c>
      <c r="L102" s="82">
        <f>'U15 B 4'!L16:W16</f>
        <v>0</v>
      </c>
    </row>
    <row r="103" spans="1:12" x14ac:dyDescent="0.2">
      <c r="A103" s="82">
        <f>'U11 B 5'!A18:L18</f>
        <v>101</v>
      </c>
      <c r="B103" s="82" t="str">
        <f>'U11 B 5'!B18:M18</f>
        <v>SAT</v>
      </c>
      <c r="C103" s="92">
        <f>'U11 B 5'!C18:N18</f>
        <v>44568</v>
      </c>
      <c r="D103" s="93">
        <f>'U11 B 5'!D18:O18</f>
        <v>1462.3333333333333</v>
      </c>
      <c r="E103" s="82" t="str">
        <f>'U11 B 5'!E18:P18</f>
        <v>PT EDWARD</v>
      </c>
      <c r="F103" s="82" t="str">
        <f>'U11 B 5'!F18:Q18</f>
        <v>B</v>
      </c>
      <c r="G103" s="82" t="str">
        <f>'U11 B 5'!G18:R18</f>
        <v>U11</v>
      </c>
      <c r="H103" s="82">
        <f>'U11 B 5'!H18:S18</f>
        <v>0</v>
      </c>
      <c r="I103" s="82" t="str">
        <f>'U11 B 5'!I18:T18</f>
        <v>Metro Jr. Jets</v>
      </c>
      <c r="J103" s="82" t="str">
        <f>'U11 B 5'!J18:U18</f>
        <v>VS</v>
      </c>
      <c r="K103" s="82" t="str">
        <f>'U11 B 5'!K18:V18</f>
        <v>Ilderton Jets</v>
      </c>
      <c r="L103" s="82">
        <f>'U11 B 5'!L18:W18</f>
        <v>0</v>
      </c>
    </row>
    <row r="104" spans="1:12" x14ac:dyDescent="0.2">
      <c r="A104" s="82">
        <f>'U13 B 5'!A16:L16</f>
        <v>102</v>
      </c>
      <c r="B104" s="82" t="str">
        <f>'U13 B 5'!B16:M16</f>
        <v>SAT</v>
      </c>
      <c r="C104" s="92">
        <f>'U13 B 5'!C16:N16</f>
        <v>44568</v>
      </c>
      <c r="D104" s="93">
        <f>'U13 B 5'!D16:O16</f>
        <v>1462.375</v>
      </c>
      <c r="E104" s="82" t="str">
        <f>'U13 B 5'!E16:P16</f>
        <v>PT EDWARD</v>
      </c>
      <c r="F104" s="82" t="str">
        <f>'U13 B 5'!F16:Q16</f>
        <v>B</v>
      </c>
      <c r="G104" s="82" t="str">
        <f>'U13 B 5'!G16:R16</f>
        <v>U13</v>
      </c>
      <c r="H104" s="82">
        <f>'U13 B 5'!H16:S16</f>
        <v>0</v>
      </c>
      <c r="I104" s="82" t="str">
        <f>'U13 B 5'!I16:T16</f>
        <v>Sarnia Jr.Lady Sting</v>
      </c>
      <c r="J104" s="82" t="str">
        <f>'U13 B 5'!J16:U16</f>
        <v>VS</v>
      </c>
      <c r="K104" s="82" t="str">
        <f>'U13 B 5'!K16:V16</f>
        <v xml:space="preserve">Lucan Irish </v>
      </c>
      <c r="L104" s="82">
        <f>'U13 B 5'!L16:W16</f>
        <v>0</v>
      </c>
    </row>
    <row r="105" spans="1:12" x14ac:dyDescent="0.2">
      <c r="A105" s="82">
        <f>'U11 B 5'!A19:L19</f>
        <v>103</v>
      </c>
      <c r="B105" s="82" t="str">
        <f>'U11 B 5'!B19:M19</f>
        <v>SAT</v>
      </c>
      <c r="C105" s="92">
        <f>'U11 B 5'!C19:N19</f>
        <v>44568</v>
      </c>
      <c r="D105" s="93">
        <f>'U11 B 5'!D19:O19</f>
        <v>1462.4270833333333</v>
      </c>
      <c r="E105" s="82" t="str">
        <f>'U11 B 5'!E19:P19</f>
        <v>PT EDWARD</v>
      </c>
      <c r="F105" s="82" t="str">
        <f>'U11 B 5'!F19:Q19</f>
        <v>B</v>
      </c>
      <c r="G105" s="82" t="str">
        <f>'U11 B 5'!G19:R19</f>
        <v>U11</v>
      </c>
      <c r="H105" s="82">
        <f>'U11 B 5'!H19:S19</f>
        <v>0</v>
      </c>
      <c r="I105" s="82" t="str">
        <f>'U11 B 5'!I19:T19</f>
        <v>Kincardine Kinucks</v>
      </c>
      <c r="J105" s="82" t="str">
        <f>'U11 B 5'!J19:U19</f>
        <v>VS</v>
      </c>
      <c r="K105" s="82" t="str">
        <f>'U11 B 5'!K19:V19</f>
        <v>Mooretown Lady Flags</v>
      </c>
      <c r="L105" s="82">
        <f>'U11 B 5'!L19:W19</f>
        <v>0</v>
      </c>
    </row>
    <row r="106" spans="1:12" x14ac:dyDescent="0.2">
      <c r="A106" s="82">
        <f>'U13 B 5'!A17:L17</f>
        <v>104</v>
      </c>
      <c r="B106" s="82" t="str">
        <f>'U13 B 5'!B17:M17</f>
        <v>SAT</v>
      </c>
      <c r="C106" s="92">
        <f>'U13 B 5'!C17:N17</f>
        <v>44568</v>
      </c>
      <c r="D106" s="93">
        <f>'U13 B 5'!D17:O17</f>
        <v>1462.46875</v>
      </c>
      <c r="E106" s="82" t="str">
        <f>'U13 B 5'!E17:P17</f>
        <v>PT EDWARD</v>
      </c>
      <c r="F106" s="82" t="str">
        <f>'U13 B 5'!F17:Q17</f>
        <v>B</v>
      </c>
      <c r="G106" s="82" t="str">
        <f>'U13 B 5'!G17:R17</f>
        <v>U13</v>
      </c>
      <c r="H106" s="82">
        <f>'U13 B 5'!H17:S17</f>
        <v>0</v>
      </c>
      <c r="I106" s="82" t="str">
        <f>'U13 B 5'!I17:T17</f>
        <v>Lambton Attack</v>
      </c>
      <c r="J106" s="82" t="str">
        <f>'U13 B 5'!J17:U17</f>
        <v>VS</v>
      </c>
      <c r="K106" s="82" t="str">
        <f>'U13 B 5'!K17:V17</f>
        <v>Mooretown Lady Flags</v>
      </c>
      <c r="L106" s="82">
        <f>'U13 B 5'!L17:W17</f>
        <v>0</v>
      </c>
    </row>
    <row r="107" spans="1:12" x14ac:dyDescent="0.2">
      <c r="A107" s="82">
        <f>'U11 B 5'!A20:L20</f>
        <v>105</v>
      </c>
      <c r="B107" s="82" t="str">
        <f>'U11 B 5'!B20:M20</f>
        <v>SAT</v>
      </c>
      <c r="C107" s="92">
        <f>'U11 B 5'!C20:N20</f>
        <v>44568</v>
      </c>
      <c r="D107" s="93">
        <f>'U11 B 5'!D20:O20</f>
        <v>1462.5208333333333</v>
      </c>
      <c r="E107" s="82" t="str">
        <f>'U11 B 5'!E20:P20</f>
        <v>PT EDWARD</v>
      </c>
      <c r="F107" s="82" t="str">
        <f>'U11 B 5'!F20:Q20</f>
        <v>B</v>
      </c>
      <c r="G107" s="82" t="str">
        <f>'U11 B 5'!G20:R20</f>
        <v>U11</v>
      </c>
      <c r="H107" s="82">
        <f>'U11 B 5'!H20:S20</f>
        <v>0</v>
      </c>
      <c r="I107" s="82" t="str">
        <f>'U11 B 5'!I20:T20</f>
        <v>St. Marys Rock</v>
      </c>
      <c r="J107" s="82" t="str">
        <f>'U11 B 5'!J20:U20</f>
        <v>VS</v>
      </c>
      <c r="K107" s="82" t="str">
        <f>'U11 B 5'!K20:V20</f>
        <v>Ilderton Jets</v>
      </c>
      <c r="L107" s="82">
        <f>'U11 B 5'!L20:W20</f>
        <v>0</v>
      </c>
    </row>
    <row r="108" spans="1:12" x14ac:dyDescent="0.2">
      <c r="A108" s="82">
        <f>'U13 B 5'!A18:L18</f>
        <v>106</v>
      </c>
      <c r="B108" s="82" t="str">
        <f>'U13 B 5'!B18:M18</f>
        <v>SAT</v>
      </c>
      <c r="C108" s="92">
        <f>'U13 B 5'!C18:N18</f>
        <v>44568</v>
      </c>
      <c r="D108" s="93">
        <f>'U13 B 5'!D18:O18</f>
        <v>1462.5625</v>
      </c>
      <c r="E108" s="82" t="str">
        <f>'U13 B 5'!E18:P18</f>
        <v>PT EDWARD</v>
      </c>
      <c r="F108" s="82" t="str">
        <f>'U13 B 5'!F18:Q18</f>
        <v>B</v>
      </c>
      <c r="G108" s="82" t="str">
        <f>'U13 B 5'!G18:R18</f>
        <v>U13</v>
      </c>
      <c r="H108" s="82">
        <f>'U13 B 5'!H18:S18</f>
        <v>0</v>
      </c>
      <c r="I108" s="82" t="str">
        <f>'U13 B 5'!I18:T18</f>
        <v xml:space="preserve">Lucan Irish </v>
      </c>
      <c r="J108" s="82" t="str">
        <f>'U13 B 5'!J18:U18</f>
        <v>VS</v>
      </c>
      <c r="K108" s="82" t="str">
        <f>'U13 B 5'!K18:V18</f>
        <v xml:space="preserve">Honeybaked Black </v>
      </c>
      <c r="L108" s="82">
        <f>'U13 B 5'!L18:W18</f>
        <v>0</v>
      </c>
    </row>
    <row r="109" spans="1:12" x14ac:dyDescent="0.2">
      <c r="A109" s="82">
        <f>'U11 B 5'!A21:L21</f>
        <v>107</v>
      </c>
      <c r="B109" s="82" t="str">
        <f>'U11 B 5'!B21:M21</f>
        <v>SAT</v>
      </c>
      <c r="C109" s="92">
        <f>'U11 B 5'!C21:N21</f>
        <v>44568</v>
      </c>
      <c r="D109" s="93">
        <f>'U11 B 5'!D21:O21</f>
        <v>1462.6145833333333</v>
      </c>
      <c r="E109" s="82" t="str">
        <f>'U11 B 5'!E21:P21</f>
        <v>PT EDWARD</v>
      </c>
      <c r="F109" s="82" t="str">
        <f>'U11 B 5'!F21:Q21</f>
        <v>B</v>
      </c>
      <c r="G109" s="82" t="str">
        <f>'U11 B 5'!G21:R21</f>
        <v>U11</v>
      </c>
      <c r="H109" s="82">
        <f>'U11 B 5'!H21:S21</f>
        <v>0</v>
      </c>
      <c r="I109" s="82" t="str">
        <f>'U11 B 5'!I21:T21</f>
        <v>Metro Jr. Jets</v>
      </c>
      <c r="J109" s="82" t="str">
        <f>'U11 B 5'!J21:U21</f>
        <v>VS</v>
      </c>
      <c r="K109" s="82" t="str">
        <f>'U11 B 5'!K21:V21</f>
        <v>Mooretown Lady Flags</v>
      </c>
      <c r="L109" s="82">
        <f>'U11 B 5'!L21:W21</f>
        <v>0</v>
      </c>
    </row>
    <row r="110" spans="1:12" x14ac:dyDescent="0.2">
      <c r="A110" s="82">
        <v>107.1</v>
      </c>
      <c r="B110" s="82" t="s">
        <v>34</v>
      </c>
      <c r="C110" s="92">
        <v>44933</v>
      </c>
      <c r="D110" s="93">
        <v>0.65625</v>
      </c>
      <c r="E110" s="82" t="s">
        <v>17</v>
      </c>
      <c r="F110" s="98" t="s">
        <v>344</v>
      </c>
      <c r="G110" s="99"/>
      <c r="H110" s="100"/>
      <c r="I110" s="100"/>
      <c r="J110" s="100"/>
      <c r="K110" s="100"/>
      <c r="L110" s="101"/>
    </row>
    <row r="111" spans="1:12" x14ac:dyDescent="0.2">
      <c r="A111" s="82">
        <f>'U13 B 5'!A19:L19</f>
        <v>108</v>
      </c>
      <c r="B111" s="82" t="str">
        <f>'U13 B 5'!B19:M19</f>
        <v>SAT</v>
      </c>
      <c r="C111" s="92">
        <f>'U13 B 5'!C19:N19</f>
        <v>44568</v>
      </c>
      <c r="D111" s="93">
        <f>'U13 B 5'!D19:O19</f>
        <v>1462.7083333333333</v>
      </c>
      <c r="E111" s="82" t="str">
        <f>'U13 B 5'!E19:P19</f>
        <v>PT EDWARD</v>
      </c>
      <c r="F111" s="82" t="str">
        <f>'U13 B 5'!F19:Q19</f>
        <v>B</v>
      </c>
      <c r="G111" s="82" t="str">
        <f>'U13 B 5'!G19:R19</f>
        <v>U13</v>
      </c>
      <c r="H111" s="82">
        <f>'U13 B 5'!H19:S19</f>
        <v>0</v>
      </c>
      <c r="I111" s="82" t="str">
        <f>'U13 B 5'!I19:T19</f>
        <v xml:space="preserve">Honeybaked Black </v>
      </c>
      <c r="J111" s="82" t="str">
        <f>'U13 B 5'!J19:U19</f>
        <v>VS</v>
      </c>
      <c r="K111" s="82" t="str">
        <f>'U13 B 5'!K19:V19</f>
        <v>Mooretown Lady Flags</v>
      </c>
      <c r="L111" s="82">
        <f>'U13 B 5'!L19:W19</f>
        <v>0</v>
      </c>
    </row>
    <row r="112" spans="1:12" x14ac:dyDescent="0.2">
      <c r="A112" s="82">
        <f>'U11 B 5'!A22:L22</f>
        <v>109</v>
      </c>
      <c r="B112" s="82" t="str">
        <f>'U11 B 5'!B22:M22</f>
        <v>SAT</v>
      </c>
      <c r="C112" s="92">
        <f>'U11 B 5'!C22:N22</f>
        <v>44568</v>
      </c>
      <c r="D112" s="93">
        <f>'U11 B 5'!D22:O22</f>
        <v>1462.7604166666667</v>
      </c>
      <c r="E112" s="82" t="str">
        <f>'U11 B 5'!E22:P22</f>
        <v>PT EDWARD</v>
      </c>
      <c r="F112" s="82" t="str">
        <f>'U11 B 5'!F22:Q22</f>
        <v>B</v>
      </c>
      <c r="G112" s="82" t="str">
        <f>'U11 B 5'!G22:R22</f>
        <v>U11</v>
      </c>
      <c r="H112" s="82">
        <f>'U11 B 5'!H22:S22</f>
        <v>0</v>
      </c>
      <c r="I112" s="82" t="str">
        <f>'U11 B 5'!I22:T22</f>
        <v>St. Marys Rock</v>
      </c>
      <c r="J112" s="82" t="str">
        <f>'U11 B 5'!J22:U22</f>
        <v>VS</v>
      </c>
      <c r="K112" s="82" t="str">
        <f>'U11 B 5'!K22:V22</f>
        <v>Kincardine Kinucks</v>
      </c>
      <c r="L112" s="82">
        <f>'U11 B 5'!L22:W22</f>
        <v>0</v>
      </c>
    </row>
    <row r="113" spans="1:12" x14ac:dyDescent="0.2">
      <c r="A113" s="82">
        <f>'U13 B 5'!A20:L20</f>
        <v>110</v>
      </c>
      <c r="B113" s="82" t="str">
        <f>'U13 B 5'!B20:M20</f>
        <v>SAT</v>
      </c>
      <c r="C113" s="92">
        <f>'U13 B 5'!C20:N20</f>
        <v>44568</v>
      </c>
      <c r="D113" s="93">
        <f>'U13 B 5'!D20:O20</f>
        <v>1462.8020833333333</v>
      </c>
      <c r="E113" s="82" t="str">
        <f>'U13 B 5'!E20:P20</f>
        <v>PT EDWARD</v>
      </c>
      <c r="F113" s="82" t="str">
        <f>'U13 B 5'!F20:Q20</f>
        <v>B</v>
      </c>
      <c r="G113" s="82" t="str">
        <f>'U13 B 5'!G20:R20</f>
        <v>U13</v>
      </c>
      <c r="H113" s="82">
        <f>'U13 B 5'!H20:S20</f>
        <v>0</v>
      </c>
      <c r="I113" s="82" t="str">
        <f>'U13 B 5'!I20:T20</f>
        <v>Lambton Attack</v>
      </c>
      <c r="J113" s="82" t="str">
        <f>'U13 B 5'!J20:U20</f>
        <v>VS</v>
      </c>
      <c r="K113" s="82" t="str">
        <f>'U13 B 5'!K20:V20</f>
        <v>Sarnia Jr.Lady Sting</v>
      </c>
      <c r="L113" s="82">
        <f>'U13 B 5'!L20:W20</f>
        <v>0</v>
      </c>
    </row>
    <row r="114" spans="1:12" x14ac:dyDescent="0.2">
      <c r="A114" s="82">
        <f>'U13 A 6'!A27:M27</f>
        <v>111</v>
      </c>
      <c r="B114" s="82" t="str">
        <f>'U13 A 6'!B27:N27</f>
        <v>SUN</v>
      </c>
      <c r="C114" s="92">
        <f>'U13 A 6'!C27:O27</f>
        <v>44569</v>
      </c>
      <c r="D114" s="93">
        <f>'U13 A 6'!D27:P27</f>
        <v>1462.3333333333333</v>
      </c>
      <c r="E114" s="82" t="str">
        <f>'U13 A 6'!E27:Q27</f>
        <v>CW BLUE</v>
      </c>
      <c r="F114" s="82" t="str">
        <f>'U13 A 6'!F27:R27</f>
        <v>A</v>
      </c>
      <c r="G114" s="82" t="str">
        <f>'U13 A 6'!G27:S27</f>
        <v>U13</v>
      </c>
      <c r="H114" s="82">
        <f>'U13 A 6'!H27:T27</f>
        <v>0</v>
      </c>
      <c r="I114" s="82" t="str">
        <f>'U13 A 6'!I27:U27</f>
        <v>1ST</v>
      </c>
      <c r="J114" s="82" t="str">
        <f>'U13 A 6'!J27:V27</f>
        <v>VS</v>
      </c>
      <c r="K114" s="82" t="str">
        <f>'U13 A 6'!K27:W27</f>
        <v>3RD</v>
      </c>
      <c r="L114" s="82">
        <f>'U13 A 6'!L27:X27</f>
        <v>0</v>
      </c>
    </row>
    <row r="115" spans="1:12" x14ac:dyDescent="0.2">
      <c r="A115" s="82">
        <f>'U18 BB 8'!A34:L34</f>
        <v>112</v>
      </c>
      <c r="B115" s="82" t="str">
        <f>'U18 BB 8'!B34:M34</f>
        <v>SUN</v>
      </c>
      <c r="C115" s="92">
        <f>'U18 BB 8'!C34:N34</f>
        <v>44569</v>
      </c>
      <c r="D115" s="93">
        <f>'U18 BB 8'!D34:O34</f>
        <v>1462.3958333333333</v>
      </c>
      <c r="E115" s="82" t="str">
        <f>'U18 BB 8'!E34:P34</f>
        <v>CW BLUE</v>
      </c>
      <c r="F115" s="82" t="str">
        <f>'U18 BB 8'!F34:Q34</f>
        <v>BB</v>
      </c>
      <c r="G115" s="82" t="str">
        <f>'U18 BB 8'!G34:R34</f>
        <v>U18</v>
      </c>
      <c r="H115" s="82">
        <f>'U18 BB 8'!H34:S34</f>
        <v>0</v>
      </c>
      <c r="I115" s="82" t="str">
        <f>'U18 BB 8'!I34:T34</f>
        <v>WINNER #62</v>
      </c>
      <c r="J115" s="82" t="str">
        <f>'U18 BB 8'!J34:U34</f>
        <v>VS</v>
      </c>
      <c r="K115" s="82" t="str">
        <f>'U18 BB 8'!K34:V34</f>
        <v>WINNER #72</v>
      </c>
      <c r="L115" s="8">
        <f>'U18 BB 8'!L30:V30</f>
        <v>0</v>
      </c>
    </row>
    <row r="116" spans="1:12" x14ac:dyDescent="0.2">
      <c r="A116" s="82">
        <f>'U13 A 6'!A28:M28</f>
        <v>113</v>
      </c>
      <c r="B116" s="82" t="str">
        <f>'U13 A 6'!B28:N28</f>
        <v>SUN</v>
      </c>
      <c r="C116" s="92">
        <f>'U13 A 6'!C28:O28</f>
        <v>44569</v>
      </c>
      <c r="D116" s="93">
        <f>'U13 A 6'!D28:P28</f>
        <v>1462.3333333333333</v>
      </c>
      <c r="E116" s="82" t="str">
        <f>'U13 A 6'!E28:Q28</f>
        <v>CW RED</v>
      </c>
      <c r="F116" s="82" t="str">
        <f>'U13 A 6'!F28:R28</f>
        <v>A</v>
      </c>
      <c r="G116" s="82" t="str">
        <f>'U13 A 6'!G28:S28</f>
        <v>U13</v>
      </c>
      <c r="H116" s="82">
        <f>'U13 A 6'!H28:T28</f>
        <v>0</v>
      </c>
      <c r="I116" s="82" t="str">
        <f>'U13 A 6'!I28:U28</f>
        <v>2ND</v>
      </c>
      <c r="J116" s="82" t="str">
        <f>'U13 A 6'!J28:V28</f>
        <v>VS</v>
      </c>
      <c r="K116" s="82" t="str">
        <f>'U13 A 6'!K28:W28</f>
        <v>4TH</v>
      </c>
      <c r="L116" s="82">
        <f>'U13 A 6'!L28:X28</f>
        <v>0</v>
      </c>
    </row>
    <row r="117" spans="1:12" x14ac:dyDescent="0.2">
      <c r="A117" s="82">
        <f>'U18 BB 8'!A35:L35</f>
        <v>114</v>
      </c>
      <c r="B117" s="82" t="str">
        <f>'U18 BB 8'!B35:M35</f>
        <v>SUN</v>
      </c>
      <c r="C117" s="92">
        <f>'U18 BB 8'!C35:N35</f>
        <v>44569</v>
      </c>
      <c r="D117" s="93">
        <f>'U18 BB 8'!D35:O35</f>
        <v>1462.3958333333333</v>
      </c>
      <c r="E117" s="82" t="str">
        <f>'U18 BB 8'!E35:P35</f>
        <v>CW RED</v>
      </c>
      <c r="F117" s="82" t="str">
        <f>'U18 BB 8'!F35:Q35</f>
        <v>BB</v>
      </c>
      <c r="G117" s="82" t="str">
        <f>'U18 BB 8'!G35:R35</f>
        <v>U18</v>
      </c>
      <c r="H117" s="82">
        <f>'U18 BB 8'!H35:S35</f>
        <v>0</v>
      </c>
      <c r="I117" s="82" t="str">
        <f>'U18 BB 8'!I35:T35</f>
        <v>WINNER #63</v>
      </c>
      <c r="J117" s="82" t="str">
        <f>'U18 BB 8'!J35:U35</f>
        <v>VS</v>
      </c>
      <c r="K117" s="82" t="str">
        <f>'U18 BB 8'!K35:V35</f>
        <v>WINNER #73</v>
      </c>
      <c r="L117" s="8">
        <f>'U18 BB 8'!L31:V31</f>
        <v>0</v>
      </c>
    </row>
    <row r="118" spans="1:12" x14ac:dyDescent="0.2">
      <c r="A118" s="82">
        <f>'U18 B 6'!A26:L26</f>
        <v>115</v>
      </c>
      <c r="B118" s="82" t="str">
        <f>'U18 B 6'!B26:M26</f>
        <v>SUN</v>
      </c>
      <c r="C118" s="92">
        <f>'U18 B 6'!C26:N26</f>
        <v>44569</v>
      </c>
      <c r="D118" s="93">
        <f>'U18 B 6'!D26:O26</f>
        <v>1462.3333333333333</v>
      </c>
      <c r="E118" s="82" t="str">
        <f>'U18 B 6'!E26:P26</f>
        <v>PASA 1</v>
      </c>
      <c r="F118" s="82" t="str">
        <f>'U18 B 6'!F26:Q26</f>
        <v>B</v>
      </c>
      <c r="G118" s="82" t="str">
        <f>'U18 B 6'!G26:R26</f>
        <v>U18</v>
      </c>
      <c r="H118" s="82">
        <f>'U18 B 6'!H26:S26</f>
        <v>0</v>
      </c>
      <c r="I118" s="82" t="str">
        <f>'U18 B 6'!I26:T26</f>
        <v>1ST</v>
      </c>
      <c r="J118" s="82" t="str">
        <f>'U18 B 6'!J26:U26</f>
        <v>VS</v>
      </c>
      <c r="K118" s="82" t="str">
        <f>'U18 B 6'!K26:V26</f>
        <v>3RD</v>
      </c>
      <c r="L118" s="8">
        <f>'U18 B 6'!L24:V24</f>
        <v>0</v>
      </c>
    </row>
    <row r="119" spans="1:12" x14ac:dyDescent="0.2">
      <c r="A119" s="8">
        <f>'U18 A 8'!A34:L34</f>
        <v>116</v>
      </c>
      <c r="B119" s="8" t="str">
        <f>'U18 A 8'!B34:M34</f>
        <v>SUN</v>
      </c>
      <c r="C119" s="92">
        <f>'U18 A 8'!C34:N34</f>
        <v>44569</v>
      </c>
      <c r="D119" s="93">
        <f>'U18 A 8'!D34:O34</f>
        <v>1462.3958333333333</v>
      </c>
      <c r="E119" s="8" t="str">
        <f>'U18 A 8'!E34:P34</f>
        <v>PASA 1</v>
      </c>
      <c r="F119" s="8" t="str">
        <f>'U18 A 8'!F34:Q34</f>
        <v>A</v>
      </c>
      <c r="G119" s="8" t="str">
        <f>'U18 A 8'!G34:R34</f>
        <v>U18</v>
      </c>
      <c r="H119" s="8">
        <f>'U18 A 8'!H34:S34</f>
        <v>0</v>
      </c>
      <c r="I119" s="8" t="str">
        <f>'U18 A 8'!I34:T34</f>
        <v>WINNER #82</v>
      </c>
      <c r="J119" s="8" t="str">
        <f>'U18 A 8'!J34:U34</f>
        <v>VS</v>
      </c>
      <c r="K119" s="8" t="str">
        <f>'U18 A 8'!K34:V34</f>
        <v>WINNER #92</v>
      </c>
      <c r="L119" s="8">
        <v>0</v>
      </c>
    </row>
    <row r="120" spans="1:12" x14ac:dyDescent="0.2">
      <c r="A120" s="82">
        <f>'U18 B 6'!A27:L27</f>
        <v>117</v>
      </c>
      <c r="B120" s="82" t="str">
        <f>'U18 B 6'!B27:M27</f>
        <v>SUN</v>
      </c>
      <c r="C120" s="92">
        <f>'U18 B 6'!C27:N27</f>
        <v>44569</v>
      </c>
      <c r="D120" s="93">
        <f>'U18 B 6'!D27:O27</f>
        <v>1462.3333333333333</v>
      </c>
      <c r="E120" s="82" t="str">
        <f>'U18 B 6'!E27:P27</f>
        <v>PASA 2</v>
      </c>
      <c r="F120" s="82" t="str">
        <f>'U18 B 6'!F27:Q27</f>
        <v>B</v>
      </c>
      <c r="G120" s="82" t="str">
        <f>'U18 B 6'!G27:R27</f>
        <v>U18</v>
      </c>
      <c r="H120" s="82">
        <f>'U18 B 6'!H27:S27</f>
        <v>0</v>
      </c>
      <c r="I120" s="82" t="str">
        <f>'U18 B 6'!I27:T27</f>
        <v>2ND</v>
      </c>
      <c r="J120" s="82" t="str">
        <f>'U18 B 6'!J27:U27</f>
        <v>VS</v>
      </c>
      <c r="K120" s="82" t="str">
        <f>'U18 B 6'!K27:V27</f>
        <v>4TH</v>
      </c>
      <c r="L120" s="8">
        <f>'U18 B 6'!L25:V25</f>
        <v>0</v>
      </c>
    </row>
    <row r="121" spans="1:12" x14ac:dyDescent="0.2">
      <c r="A121" s="8">
        <f>'U18 A 8'!A35:L35</f>
        <v>118</v>
      </c>
      <c r="B121" s="8" t="str">
        <f>'U18 A 8'!B35:M35</f>
        <v>SUN</v>
      </c>
      <c r="C121" s="92">
        <f>'U18 A 8'!C35:N35</f>
        <v>44569</v>
      </c>
      <c r="D121" s="93">
        <f>'U18 A 8'!D35:O35</f>
        <v>1462.3958333333333</v>
      </c>
      <c r="E121" s="8" t="str">
        <f>'U18 A 8'!E35:P35</f>
        <v>PASA 2</v>
      </c>
      <c r="F121" s="8" t="str">
        <f>'U18 A 8'!F35:Q35</f>
        <v>A</v>
      </c>
      <c r="G121" s="8" t="str">
        <f>'U18 A 8'!G35:R35</f>
        <v>U18</v>
      </c>
      <c r="H121" s="8">
        <f>'U18 A 8'!H35:S35</f>
        <v>0</v>
      </c>
      <c r="I121" s="8" t="str">
        <f>'U18 A 8'!I35:T35</f>
        <v>WINNER #83</v>
      </c>
      <c r="J121" s="8" t="str">
        <f>'U18 A 8'!J35:U35</f>
        <v>VS</v>
      </c>
      <c r="K121" s="8" t="str">
        <f>'U18 A 8'!K35:V35</f>
        <v>WINNER #93</v>
      </c>
      <c r="L121" s="8">
        <v>0</v>
      </c>
    </row>
    <row r="122" spans="1:12" x14ac:dyDescent="0.2">
      <c r="A122" s="82">
        <f>'U13 BB 8'!A33:L33</f>
        <v>119</v>
      </c>
      <c r="B122" s="82" t="str">
        <f>'U13 BB 8'!B33:M33</f>
        <v>SUN</v>
      </c>
      <c r="C122" s="92">
        <f>'U13 BB 8'!C33:N33</f>
        <v>44569</v>
      </c>
      <c r="D122" s="93">
        <f>'U13 BB 8'!D33:O33</f>
        <v>1462.3333333333333</v>
      </c>
      <c r="E122" s="82" t="str">
        <f>'U13 BB 8'!E33:P33</f>
        <v>PAT STAP</v>
      </c>
      <c r="F122" s="82" t="str">
        <f>'U13 BB 8'!F33:Q33</f>
        <v>BB</v>
      </c>
      <c r="G122" s="82" t="str">
        <f>'U13 BB 8'!G33:R33</f>
        <v>U13</v>
      </c>
      <c r="H122" s="82">
        <f>'U13 BB 8'!H33:S33</f>
        <v>0</v>
      </c>
      <c r="I122" s="82" t="str">
        <f>'U13 BB 8'!I33:T33</f>
        <v>WINNER #98</v>
      </c>
      <c r="J122" s="82" t="str">
        <f>'U13 BB 8'!J33:U33</f>
        <v>VS</v>
      </c>
      <c r="K122" s="82" t="str">
        <f>'U13 BB 8'!K33:V33</f>
        <v>WINNER #88</v>
      </c>
      <c r="L122" s="82">
        <f>'U13 BB 8'!L33:W33</f>
        <v>0</v>
      </c>
    </row>
    <row r="123" spans="1:12" x14ac:dyDescent="0.2">
      <c r="A123" s="82">
        <f>'U13 BB 8'!A34:L34</f>
        <v>120</v>
      </c>
      <c r="B123" s="82" t="str">
        <f>'U13 BB 8'!B34:M34</f>
        <v>SUN</v>
      </c>
      <c r="C123" s="92">
        <f>'U13 BB 8'!C34:N34</f>
        <v>44569</v>
      </c>
      <c r="D123" s="93">
        <f>'U13 BB 8'!D34:O34</f>
        <v>1462.3333333333333</v>
      </c>
      <c r="E123" s="82" t="str">
        <f>'U13 BB 8'!E34:P34</f>
        <v>PT EDWARD</v>
      </c>
      <c r="F123" s="82" t="str">
        <f>'U13 BB 8'!F34:Q34</f>
        <v>BB</v>
      </c>
      <c r="G123" s="82" t="str">
        <f>'U13 BB 8'!G34:R34</f>
        <v>U13</v>
      </c>
      <c r="H123" s="82">
        <f>'U13 BB 8'!H34:S34</f>
        <v>0</v>
      </c>
      <c r="I123" s="82" t="str">
        <f>'U13 BB 8'!I34:T34</f>
        <v>WINNER #99</v>
      </c>
      <c r="J123" s="82" t="str">
        <f>'U13 BB 8'!J34:U34</f>
        <v>VS</v>
      </c>
      <c r="K123" s="82" t="str">
        <f>'U13 BB 8'!K34:V34</f>
        <v>WINNER #89</v>
      </c>
      <c r="L123" s="82">
        <v>0</v>
      </c>
    </row>
    <row r="124" spans="1:12" x14ac:dyDescent="0.2">
      <c r="A124" s="82">
        <f>'U11 B 5'!A25:L25</f>
        <v>121</v>
      </c>
      <c r="B124" s="82" t="str">
        <f>'U11 B 5'!B25:M25</f>
        <v>SUN</v>
      </c>
      <c r="C124" s="92">
        <f>'U11 B 5'!C25:N25</f>
        <v>44569</v>
      </c>
      <c r="D124" s="93">
        <f>'U11 B 5'!D25:O25</f>
        <v>1462.4583333333333</v>
      </c>
      <c r="E124" s="82" t="str">
        <f>'U11 B 5'!E25:P25</f>
        <v>CW BLUE</v>
      </c>
      <c r="F124" s="82" t="str">
        <f>'U11 B 5'!F25:Q25</f>
        <v>B</v>
      </c>
      <c r="G124" s="82" t="str">
        <f>'U11 B 5'!G25:R25</f>
        <v>U11</v>
      </c>
      <c r="H124" s="82">
        <f>'U11 B 5'!H25:S25</f>
        <v>0</v>
      </c>
      <c r="I124" s="82" t="str">
        <f>'U11 B 5'!I25:T25</f>
        <v>1ST</v>
      </c>
      <c r="J124" s="82" t="str">
        <f>'U11 B 5'!J25:U25</f>
        <v>VS</v>
      </c>
      <c r="K124" s="82" t="str">
        <f>'U11 B 5'!K25:V25</f>
        <v>2ND</v>
      </c>
      <c r="L124" s="82">
        <f>'U11 B 5'!L25:W25</f>
        <v>0</v>
      </c>
    </row>
    <row r="125" spans="1:12" x14ac:dyDescent="0.2">
      <c r="A125" s="82">
        <f>'U15 B 4'!A20:L20</f>
        <v>122</v>
      </c>
      <c r="B125" s="82" t="str">
        <f>'U15 B 4'!B20:M20</f>
        <v>SUN</v>
      </c>
      <c r="C125" s="92">
        <f>'U15 B 4'!C20:N20</f>
        <v>44569</v>
      </c>
      <c r="D125" s="93">
        <f>'U15 B 4'!D20:O20</f>
        <v>1462.5208333333333</v>
      </c>
      <c r="E125" s="82" t="str">
        <f>'U15 B 4'!E20:P20</f>
        <v>CW BLUE</v>
      </c>
      <c r="F125" s="82" t="str">
        <f>'U15 B 4'!F20:Q20</f>
        <v>B</v>
      </c>
      <c r="G125" s="82" t="str">
        <f>'U15 B 4'!G20:R20</f>
        <v>U15</v>
      </c>
      <c r="H125" s="82">
        <f>'U15 B 4'!H20:S20</f>
        <v>0</v>
      </c>
      <c r="I125" s="82" t="str">
        <f>'U15 B 4'!I20:T20</f>
        <v>WINNER #70</v>
      </c>
      <c r="J125" s="82" t="str">
        <f>'U15 B 4'!J20:U20</f>
        <v>VS</v>
      </c>
      <c r="K125" s="82" t="str">
        <f>'U15 B 4'!K20:V20</f>
        <v>WINNER #100</v>
      </c>
      <c r="L125" s="82">
        <f>'U15 B 4'!L20:W20</f>
        <v>0</v>
      </c>
    </row>
    <row r="126" spans="1:12" x14ac:dyDescent="0.2">
      <c r="A126" s="82">
        <f>'U18 B 6'!A31:L31</f>
        <v>123</v>
      </c>
      <c r="B126" s="82" t="str">
        <f>'U18 B 6'!B31:M31</f>
        <v>SUN</v>
      </c>
      <c r="C126" s="92">
        <f>'U18 B 6'!C31:N31</f>
        <v>44569</v>
      </c>
      <c r="D126" s="93">
        <f>'U18 B 6'!D31:O31</f>
        <v>1462.5833333333333</v>
      </c>
      <c r="E126" s="82" t="str">
        <f>'U18 B 6'!E31:P31</f>
        <v>CW BLUE</v>
      </c>
      <c r="F126" s="82" t="str">
        <f>'U18 B 6'!F31:Q31</f>
        <v>B</v>
      </c>
      <c r="G126" s="82" t="str">
        <f>'U18 B 6'!G31:R31</f>
        <v>U18</v>
      </c>
      <c r="H126" s="82">
        <f>'U18 B 6'!H31:S31</f>
        <v>0</v>
      </c>
      <c r="I126" s="82" t="str">
        <f>'U18 B 6'!I31:T31</f>
        <v>WINNER #115</v>
      </c>
      <c r="J126" s="82" t="str">
        <f>'U18 B 6'!J31:U31</f>
        <v>VS</v>
      </c>
      <c r="K126" s="82" t="str">
        <f>'U18 B 6'!K31:V31</f>
        <v>WINNER #117</v>
      </c>
      <c r="L126" s="8">
        <f>'U18 B 6'!L26:V26</f>
        <v>0</v>
      </c>
    </row>
    <row r="127" spans="1:12" x14ac:dyDescent="0.2">
      <c r="A127" s="82">
        <f>'U13 A 6'!A31:M31</f>
        <v>124</v>
      </c>
      <c r="B127" s="82" t="str">
        <f>'U13 A 6'!B31:N31</f>
        <v>SUN</v>
      </c>
      <c r="C127" s="92">
        <f>'U13 A 6'!C31:O31</f>
        <v>44569</v>
      </c>
      <c r="D127" s="93">
        <f>'U13 A 6'!D31:P31</f>
        <v>1462.6458333333333</v>
      </c>
      <c r="E127" s="82" t="str">
        <f>'U13 A 6'!E31:Q31</f>
        <v>CW BLUE</v>
      </c>
      <c r="F127" s="82" t="str">
        <f>'U13 A 6'!F31:R31</f>
        <v>A</v>
      </c>
      <c r="G127" s="82" t="str">
        <f>'U13 A 6'!G31:S31</f>
        <v>U13</v>
      </c>
      <c r="H127" s="82">
        <f>'U13 A 6'!H31:T31</f>
        <v>0</v>
      </c>
      <c r="I127" s="82" t="str">
        <f>'U13 A 6'!I31:U31</f>
        <v>WINNER #111</v>
      </c>
      <c r="J127" s="82" t="str">
        <f>'U13 A 6'!J31:V31</f>
        <v>VS</v>
      </c>
      <c r="K127" s="82" t="str">
        <f>'U13 A 6'!K31:W31</f>
        <v>WINNER #113</v>
      </c>
      <c r="L127" s="82">
        <f>'U13 A 6'!L31:X31</f>
        <v>0</v>
      </c>
    </row>
    <row r="128" spans="1:12" x14ac:dyDescent="0.2">
      <c r="A128" s="82">
        <f>'U18 BB 8'!A38</f>
        <v>125</v>
      </c>
      <c r="B128" s="82" t="str">
        <f>'U18 BB 8'!B38</f>
        <v>SUN</v>
      </c>
      <c r="C128" s="92">
        <f>'U18 BB 8'!C38</f>
        <v>44569</v>
      </c>
      <c r="D128" s="93">
        <f>'U18 BB 8'!D38</f>
        <v>1462.7083333333333</v>
      </c>
      <c r="E128" s="82" t="str">
        <f>'U18 BB 8'!E38</f>
        <v>CW BLUE</v>
      </c>
      <c r="F128" s="82" t="str">
        <f>'U18 BB 8'!F38</f>
        <v>BB</v>
      </c>
      <c r="G128" s="82" t="str">
        <f>'U18 BB 8'!G38</f>
        <v>U18</v>
      </c>
      <c r="H128" s="82">
        <f>'U18 BB 8'!H38</f>
        <v>0</v>
      </c>
      <c r="I128" s="82" t="str">
        <f>'U18 BB 8'!I38</f>
        <v>WINNER #112</v>
      </c>
      <c r="J128" s="82" t="str">
        <f>'U18 BB 8'!J38</f>
        <v>VS</v>
      </c>
      <c r="K128" s="82" t="str">
        <f>'U18 BB 8'!K38</f>
        <v>WINNER #114</v>
      </c>
      <c r="L128" s="8">
        <f>'U18 BB 8'!L32:V32</f>
        <v>0</v>
      </c>
    </row>
    <row r="129" spans="1:12" x14ac:dyDescent="0.2">
      <c r="A129" s="82">
        <f>'U13 B 5'!A23:L23</f>
        <v>126</v>
      </c>
      <c r="B129" s="82" t="str">
        <f>'U13 B 5'!B23:M23</f>
        <v>SUN</v>
      </c>
      <c r="C129" s="92">
        <f>'U13 B 5'!C23:N23</f>
        <v>44569</v>
      </c>
      <c r="D129" s="93">
        <f>'U13 B 5'!D23:O23</f>
        <v>1462.46875</v>
      </c>
      <c r="E129" s="82" t="str">
        <f>'U13 B 5'!E23:P23</f>
        <v>CW RED</v>
      </c>
      <c r="F129" s="82" t="str">
        <f>'U13 B 5'!F23:Q23</f>
        <v>B</v>
      </c>
      <c r="G129" s="82" t="str">
        <f>'U13 B 5'!G23:R23</f>
        <v>U13</v>
      </c>
      <c r="H129" s="82">
        <f>'U13 B 5'!H23:S23</f>
        <v>0</v>
      </c>
      <c r="I129" s="82" t="str">
        <f>'U13 B 5'!I23:T23</f>
        <v>1ST</v>
      </c>
      <c r="J129" s="82" t="str">
        <f>'U13 B 5'!J23:U23</f>
        <v>VS</v>
      </c>
      <c r="K129" s="82" t="str">
        <f>'U13 B 5'!K23:V23</f>
        <v>2ND</v>
      </c>
      <c r="L129" s="102">
        <f>'U13 B 5'!L23:W23</f>
        <v>0</v>
      </c>
    </row>
    <row r="130" spans="1:12" x14ac:dyDescent="0.2">
      <c r="A130" s="82">
        <f>'U13 AA 4'!A20:L20</f>
        <v>127</v>
      </c>
      <c r="B130" s="82" t="str">
        <f>'U13 AA 4'!B20:M20</f>
        <v>SUN</v>
      </c>
      <c r="C130" s="92">
        <f>'U13 AA 4'!C20:N20</f>
        <v>44569</v>
      </c>
      <c r="D130" s="93">
        <f>'U13 AA 4'!D20:O20</f>
        <v>1462.53125</v>
      </c>
      <c r="E130" s="82" t="str">
        <f>'U13 AA 4'!E20:P20</f>
        <v>CW RED</v>
      </c>
      <c r="F130" s="82" t="str">
        <f>'U13 AA 4'!F20:Q20</f>
        <v>AA</v>
      </c>
      <c r="G130" s="82" t="str">
        <f>'U13 AA 4'!G20:R20</f>
        <v>U13</v>
      </c>
      <c r="H130" s="82">
        <f>'U13 AA 4'!H20:S20</f>
        <v>0</v>
      </c>
      <c r="I130" s="82" t="str">
        <f>'U13 AA 4'!I20:T20</f>
        <v>WINNER #80</v>
      </c>
      <c r="J130" s="82" t="str">
        <f>'U13 AA 4'!J20:U20</f>
        <v>VS</v>
      </c>
      <c r="K130" s="82" t="str">
        <f>'U13 AA 4'!K20:V20</f>
        <v>WINNER #90</v>
      </c>
      <c r="L130" s="82">
        <f>'U13 AA 4'!L20:W20</f>
        <v>0</v>
      </c>
    </row>
    <row r="131" spans="1:12" x14ac:dyDescent="0.2">
      <c r="A131" s="82">
        <f>'U18 A 8'!A38</f>
        <v>128</v>
      </c>
      <c r="B131" s="82" t="str">
        <f>'U18 A 8'!B38</f>
        <v>SUN</v>
      </c>
      <c r="C131" s="92">
        <f>'U18 A 8'!C38</f>
        <v>44569</v>
      </c>
      <c r="D131" s="93">
        <f>'U18 A 8'!D38</f>
        <v>1462.59375</v>
      </c>
      <c r="E131" s="82" t="str">
        <f>'U18 A 8'!E38</f>
        <v>CW RED</v>
      </c>
      <c r="F131" s="82" t="str">
        <f>'U18 A 8'!F38</f>
        <v>A</v>
      </c>
      <c r="G131" s="82" t="str">
        <f>'U18 A 8'!G38</f>
        <v>U18</v>
      </c>
      <c r="H131" s="82">
        <f>'U18 A 8'!H38</f>
        <v>0</v>
      </c>
      <c r="I131" s="82" t="str">
        <f>'U18 A 8'!I38</f>
        <v>WINNER #116</v>
      </c>
      <c r="J131" s="82" t="str">
        <f>'U18 A 8'!J38</f>
        <v>VS</v>
      </c>
      <c r="K131" s="82" t="str">
        <f>'U18 A 8'!K38</f>
        <v>WINNER #118</v>
      </c>
      <c r="L131" s="82">
        <v>0</v>
      </c>
    </row>
    <row r="132" spans="1:12" x14ac:dyDescent="0.2">
      <c r="A132" s="19">
        <f>'U13 BB 8'!A37:L37</f>
        <v>129</v>
      </c>
      <c r="B132" s="82" t="str">
        <f>'U13 BB 8'!B37:M37</f>
        <v>SUN</v>
      </c>
      <c r="C132" s="92">
        <f>'U13 BB 8'!C37:N37</f>
        <v>44569</v>
      </c>
      <c r="D132" s="93">
        <f>'U13 BB 8'!D37:O37</f>
        <v>1462.65625</v>
      </c>
      <c r="E132" s="82" t="str">
        <f>'U13 BB 8'!E37:P37</f>
        <v>CW RED</v>
      </c>
      <c r="F132" s="82" t="str">
        <f>'U13 BB 8'!F37:Q37</f>
        <v>BB</v>
      </c>
      <c r="G132" s="82" t="str">
        <f>'U13 BB 8'!G37:R37</f>
        <v>U13</v>
      </c>
      <c r="H132" s="82">
        <f>'U13 BB 8'!H37:S37</f>
        <v>0</v>
      </c>
      <c r="I132" s="82" t="str">
        <f>'U13 BB 8'!I37:T37</f>
        <v>WINNER #119</v>
      </c>
      <c r="J132" s="82" t="str">
        <f>'U13 BB 8'!J37:U37</f>
        <v>VS</v>
      </c>
      <c r="K132" s="82" t="str">
        <f>'U13 BB 8'!K37:V37</f>
        <v>WINNER #120</v>
      </c>
      <c r="L132" s="82">
        <f>'U13 BB 8'!L37:W37</f>
        <v>0</v>
      </c>
    </row>
  </sheetData>
  <sortState ref="A2:L132">
    <sortCondition ref="A2:A132"/>
  </sortState>
  <pageMargins left="0.7" right="0.7" top="0.75" bottom="0.75" header="0.3" footer="0.3"/>
  <pageSetup paperSize="3" scale="94" orientation="portrait" r:id="rId1"/>
  <headerFooter>
    <oddFooter>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P86"/>
  <sheetViews>
    <sheetView zoomScaleNormal="100" workbookViewId="0">
      <selection activeCell="N34" sqref="N34"/>
    </sheetView>
  </sheetViews>
  <sheetFormatPr baseColWidth="10" defaultColWidth="11.1640625" defaultRowHeight="16" x14ac:dyDescent="0.2"/>
  <cols>
    <col min="1" max="2" width="7.1640625" customWidth="1"/>
    <col min="3" max="3" width="9.1640625" customWidth="1"/>
    <col min="4" max="4" width="9.83203125" customWidth="1"/>
    <col min="5" max="5" width="12" bestFit="1" customWidth="1"/>
    <col min="6" max="6" width="5.6640625" customWidth="1"/>
    <col min="7" max="7" width="6.6640625" customWidth="1"/>
    <col min="8" max="8" width="5.1640625" customWidth="1"/>
    <col min="9" max="9" width="18.83203125" customWidth="1"/>
    <col min="10" max="10" width="4.1640625" customWidth="1"/>
    <col min="11" max="11" width="19.83203125" bestFit="1" customWidth="1"/>
    <col min="12" max="12" width="5.83203125" customWidth="1"/>
  </cols>
  <sheetData>
    <row r="1" spans="1:16" ht="20" x14ac:dyDescent="0.2">
      <c r="B1" s="61"/>
      <c r="C1" s="61"/>
      <c r="D1" s="61"/>
      <c r="E1" s="61"/>
      <c r="F1" s="61"/>
      <c r="G1" s="81" t="s">
        <v>285</v>
      </c>
      <c r="H1" s="84"/>
      <c r="I1" s="61"/>
      <c r="J1" s="61"/>
      <c r="K1" s="61"/>
      <c r="L1" s="24"/>
      <c r="M1" s="24"/>
      <c r="N1" s="24"/>
      <c r="O1" s="24"/>
      <c r="P1" s="24"/>
    </row>
    <row r="2" spans="1:16" x14ac:dyDescent="0.2">
      <c r="A2" s="24"/>
      <c r="B2" s="24"/>
      <c r="C2" s="24"/>
      <c r="D2" s="24"/>
      <c r="E2" s="70"/>
      <c r="F2" s="24"/>
      <c r="G2" s="60"/>
      <c r="H2" s="60"/>
      <c r="I2" s="70"/>
      <c r="J2" s="24"/>
      <c r="K2" s="24"/>
      <c r="L2" s="24"/>
      <c r="M2" s="24"/>
      <c r="N2" s="24"/>
      <c r="O2" s="24"/>
      <c r="P2" s="24"/>
    </row>
    <row r="3" spans="1:16" x14ac:dyDescent="0.2">
      <c r="A3" s="24"/>
      <c r="B3" s="24"/>
      <c r="C3" s="24"/>
      <c r="D3" s="24"/>
      <c r="E3" s="71"/>
      <c r="F3" s="71"/>
      <c r="G3" s="24" t="s">
        <v>298</v>
      </c>
      <c r="H3" s="24"/>
      <c r="I3" s="71"/>
      <c r="J3" s="24"/>
      <c r="K3" s="24"/>
      <c r="L3" s="24"/>
      <c r="M3" s="24"/>
      <c r="N3" s="24"/>
      <c r="O3" s="24"/>
      <c r="P3" s="24"/>
    </row>
    <row r="4" spans="1:16" x14ac:dyDescent="0.2">
      <c r="A4" s="24"/>
      <c r="B4" s="24"/>
      <c r="C4" s="24"/>
      <c r="D4" s="24"/>
      <c r="E4" s="71"/>
      <c r="F4" s="71"/>
      <c r="G4" s="24" t="s">
        <v>296</v>
      </c>
      <c r="H4" s="24"/>
      <c r="I4" s="71"/>
      <c r="J4" s="24"/>
      <c r="K4" s="24"/>
      <c r="L4" s="24"/>
      <c r="M4" s="24"/>
      <c r="N4" s="24"/>
      <c r="O4" s="24"/>
      <c r="P4" s="24"/>
    </row>
    <row r="5" spans="1:16" x14ac:dyDescent="0.2">
      <c r="A5" s="24"/>
      <c r="B5" s="24"/>
      <c r="C5" s="24"/>
      <c r="D5" s="24"/>
      <c r="E5" s="71"/>
      <c r="F5" s="71"/>
      <c r="G5" s="24" t="s">
        <v>297</v>
      </c>
      <c r="H5" s="24"/>
      <c r="I5" s="71"/>
      <c r="J5" s="24"/>
      <c r="K5" s="24"/>
      <c r="L5" s="24"/>
      <c r="M5" s="24"/>
      <c r="N5" s="24"/>
      <c r="O5" s="24"/>
      <c r="P5" s="24"/>
    </row>
    <row r="6" spans="1:16" x14ac:dyDescent="0.2">
      <c r="A6" s="24"/>
      <c r="B6" s="24"/>
      <c r="C6" s="24"/>
      <c r="D6" s="24"/>
      <c r="E6" s="71"/>
      <c r="F6" s="71"/>
      <c r="G6" s="24" t="s">
        <v>295</v>
      </c>
      <c r="H6" s="24"/>
      <c r="I6" s="71"/>
      <c r="J6" s="24"/>
      <c r="K6" s="24"/>
      <c r="L6" s="24"/>
      <c r="M6" s="24"/>
      <c r="N6" s="24"/>
      <c r="O6" s="24"/>
      <c r="P6" s="24"/>
    </row>
    <row r="7" spans="1:16" x14ac:dyDescent="0.2">
      <c r="A7" s="24"/>
      <c r="B7" s="24"/>
      <c r="C7" s="24"/>
      <c r="D7" s="24"/>
      <c r="E7" s="71"/>
      <c r="F7" s="71"/>
      <c r="G7" s="103" t="s">
        <v>299</v>
      </c>
      <c r="H7" s="85"/>
      <c r="I7" s="71"/>
      <c r="J7" s="24"/>
      <c r="K7" s="24"/>
      <c r="L7" s="24"/>
      <c r="M7" s="24"/>
      <c r="N7" s="24"/>
      <c r="O7" s="24"/>
      <c r="P7" s="24"/>
    </row>
    <row r="8" spans="1:16" ht="17" thickBo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</row>
    <row r="9" spans="1:16" ht="17" thickBot="1" x14ac:dyDescent="0.25">
      <c r="A9" s="1" t="s">
        <v>0</v>
      </c>
      <c r="B9" s="1" t="s">
        <v>1</v>
      </c>
      <c r="C9" s="2" t="s">
        <v>2</v>
      </c>
      <c r="D9" s="3" t="s">
        <v>3</v>
      </c>
      <c r="E9" s="3" t="s">
        <v>4</v>
      </c>
      <c r="F9" s="1" t="s">
        <v>5</v>
      </c>
      <c r="G9" s="1" t="s">
        <v>6</v>
      </c>
      <c r="H9" s="1" t="s">
        <v>7</v>
      </c>
      <c r="I9" s="67" t="s">
        <v>283</v>
      </c>
      <c r="J9" s="67" t="s">
        <v>9</v>
      </c>
      <c r="K9" s="67" t="s">
        <v>284</v>
      </c>
      <c r="L9" s="1" t="s">
        <v>7</v>
      </c>
      <c r="M9" s="24"/>
      <c r="N9" s="24"/>
      <c r="O9" s="24"/>
      <c r="P9" s="24"/>
    </row>
    <row r="10" spans="1:16" x14ac:dyDescent="0.2">
      <c r="A10" s="26"/>
      <c r="B10" s="26"/>
      <c r="C10" s="27"/>
      <c r="D10" s="28"/>
      <c r="E10" s="28"/>
      <c r="F10" s="26"/>
      <c r="G10" s="26"/>
      <c r="H10" s="26"/>
      <c r="I10" s="26"/>
      <c r="J10" s="26"/>
      <c r="K10" s="26"/>
      <c r="L10" s="24"/>
      <c r="M10" s="24"/>
      <c r="N10" s="24"/>
      <c r="O10" s="24"/>
      <c r="P10" s="24"/>
    </row>
    <row r="11" spans="1:16" x14ac:dyDescent="0.2">
      <c r="A11" s="26"/>
      <c r="B11" s="26"/>
      <c r="C11" s="27"/>
      <c r="D11" s="28"/>
      <c r="E11" s="28"/>
      <c r="F11" s="26"/>
      <c r="G11" s="26"/>
      <c r="H11" s="26"/>
      <c r="I11" s="26"/>
      <c r="J11" s="26"/>
      <c r="K11" s="26"/>
      <c r="L11" s="24"/>
      <c r="M11" s="24"/>
      <c r="N11" s="24"/>
      <c r="O11" s="24"/>
      <c r="P11" s="24"/>
    </row>
    <row r="12" spans="1:16" x14ac:dyDescent="0.2">
      <c r="A12" s="8">
        <v>45</v>
      </c>
      <c r="B12" s="13" t="s">
        <v>10</v>
      </c>
      <c r="C12" s="38">
        <v>44567</v>
      </c>
      <c r="D12" s="18">
        <v>1462.3333333333333</v>
      </c>
      <c r="E12" s="18" t="s">
        <v>17</v>
      </c>
      <c r="F12" s="8" t="s">
        <v>12</v>
      </c>
      <c r="G12" s="8" t="s">
        <v>293</v>
      </c>
      <c r="H12" s="8"/>
      <c r="I12" s="10" t="str">
        <f>G3</f>
        <v>Mooretown Lady Flags</v>
      </c>
      <c r="J12" s="22" t="s">
        <v>13</v>
      </c>
      <c r="K12" s="10" t="str">
        <f>G5</f>
        <v>St. Marys Rock</v>
      </c>
      <c r="L12" s="77"/>
      <c r="M12" s="24"/>
      <c r="N12" s="24"/>
      <c r="O12" s="24"/>
      <c r="P12" s="24"/>
    </row>
    <row r="13" spans="1:16" x14ac:dyDescent="0.2">
      <c r="A13" s="8">
        <v>47</v>
      </c>
      <c r="B13" s="13" t="s">
        <v>10</v>
      </c>
      <c r="C13" s="38">
        <v>44567</v>
      </c>
      <c r="D13" s="18">
        <v>1462.4270833333333</v>
      </c>
      <c r="E13" s="18" t="s">
        <v>17</v>
      </c>
      <c r="F13" s="8" t="s">
        <v>12</v>
      </c>
      <c r="G13" s="8" t="s">
        <v>293</v>
      </c>
      <c r="H13" s="8"/>
      <c r="I13" s="10" t="str">
        <f>G6</f>
        <v>Kincardine Kinucks</v>
      </c>
      <c r="J13" s="22" t="s">
        <v>13</v>
      </c>
      <c r="K13" s="10" t="str">
        <f>G7</f>
        <v>Metro Jr. Jets</v>
      </c>
      <c r="L13" s="77"/>
      <c r="M13" s="24"/>
      <c r="N13" s="24"/>
      <c r="O13" s="24"/>
      <c r="P13" s="24"/>
    </row>
    <row r="14" spans="1:16" x14ac:dyDescent="0.2">
      <c r="A14" s="8">
        <v>49</v>
      </c>
      <c r="B14" s="13" t="s">
        <v>10</v>
      </c>
      <c r="C14" s="38">
        <v>44567</v>
      </c>
      <c r="D14" s="18">
        <v>1462.5208333333333</v>
      </c>
      <c r="E14" s="18" t="s">
        <v>17</v>
      </c>
      <c r="F14" s="8" t="s">
        <v>12</v>
      </c>
      <c r="G14" s="8" t="s">
        <v>293</v>
      </c>
      <c r="H14" s="8"/>
      <c r="I14" s="10" t="str">
        <f>G3</f>
        <v>Mooretown Lady Flags</v>
      </c>
      <c r="J14" s="22" t="s">
        <v>13</v>
      </c>
      <c r="K14" s="10" t="str">
        <f>G4</f>
        <v>Ilderton Jets</v>
      </c>
      <c r="L14" s="77"/>
      <c r="M14" s="24"/>
      <c r="N14" s="24"/>
      <c r="O14" s="24"/>
      <c r="P14" s="24"/>
    </row>
    <row r="15" spans="1:16" x14ac:dyDescent="0.2">
      <c r="A15" s="8">
        <v>51</v>
      </c>
      <c r="B15" s="13" t="s">
        <v>10</v>
      </c>
      <c r="C15" s="38">
        <v>44567</v>
      </c>
      <c r="D15" s="18">
        <v>1462.6145833333333</v>
      </c>
      <c r="E15" s="18" t="s">
        <v>17</v>
      </c>
      <c r="F15" s="8" t="s">
        <v>12</v>
      </c>
      <c r="G15" s="8" t="s">
        <v>293</v>
      </c>
      <c r="H15" s="8"/>
      <c r="I15" s="10" t="str">
        <f>G5</f>
        <v>St. Marys Rock</v>
      </c>
      <c r="J15" s="22" t="s">
        <v>9</v>
      </c>
      <c r="K15" s="10" t="str">
        <f>G7</f>
        <v>Metro Jr. Jets</v>
      </c>
      <c r="L15" s="77"/>
      <c r="M15" s="24"/>
      <c r="N15" s="24"/>
      <c r="O15" s="24"/>
      <c r="P15" s="24"/>
    </row>
    <row r="16" spans="1:16" x14ac:dyDescent="0.2">
      <c r="A16" s="8">
        <v>54</v>
      </c>
      <c r="B16" s="13" t="s">
        <v>10</v>
      </c>
      <c r="C16" s="38">
        <v>44567</v>
      </c>
      <c r="D16" s="18">
        <v>1462.75</v>
      </c>
      <c r="E16" s="18" t="s">
        <v>17</v>
      </c>
      <c r="F16" s="8" t="s">
        <v>12</v>
      </c>
      <c r="G16" s="8" t="s">
        <v>293</v>
      </c>
      <c r="H16" s="8"/>
      <c r="I16" s="10" t="str">
        <f>G4</f>
        <v>Ilderton Jets</v>
      </c>
      <c r="J16" s="22" t="s">
        <v>13</v>
      </c>
      <c r="K16" s="10" t="str">
        <f>G6</f>
        <v>Kincardine Kinucks</v>
      </c>
      <c r="L16" s="77"/>
      <c r="M16" s="24"/>
      <c r="N16" s="24"/>
      <c r="O16" s="24"/>
      <c r="P16" s="24"/>
    </row>
    <row r="17" spans="1:16" x14ac:dyDescent="0.2">
      <c r="A17" s="29"/>
      <c r="B17" s="29"/>
      <c r="C17" s="30"/>
      <c r="D17" s="31"/>
      <c r="E17" s="31"/>
      <c r="F17" s="29"/>
      <c r="G17" s="29"/>
      <c r="H17" s="29"/>
      <c r="I17" s="32"/>
      <c r="J17" s="33"/>
      <c r="K17" s="32"/>
      <c r="L17" s="24"/>
      <c r="M17" s="24"/>
      <c r="N17" s="24"/>
      <c r="O17" s="24"/>
      <c r="P17" s="24"/>
    </row>
    <row r="18" spans="1:16" x14ac:dyDescent="0.2">
      <c r="A18" s="8">
        <v>101</v>
      </c>
      <c r="B18" s="13" t="s">
        <v>34</v>
      </c>
      <c r="C18" s="38">
        <v>44568</v>
      </c>
      <c r="D18" s="18">
        <v>1462.3333333333333</v>
      </c>
      <c r="E18" s="18" t="s">
        <v>17</v>
      </c>
      <c r="F18" s="8" t="s">
        <v>12</v>
      </c>
      <c r="G18" s="8" t="s">
        <v>293</v>
      </c>
      <c r="H18" s="8"/>
      <c r="I18" s="10" t="str">
        <f>G7</f>
        <v>Metro Jr. Jets</v>
      </c>
      <c r="J18" s="22" t="s">
        <v>9</v>
      </c>
      <c r="K18" s="10" t="str">
        <f>G4</f>
        <v>Ilderton Jets</v>
      </c>
      <c r="L18" s="77"/>
      <c r="M18" s="24"/>
      <c r="N18" s="24"/>
      <c r="O18" s="24"/>
      <c r="P18" s="24"/>
    </row>
    <row r="19" spans="1:16" x14ac:dyDescent="0.2">
      <c r="A19" s="8">
        <v>103</v>
      </c>
      <c r="B19" s="13" t="s">
        <v>34</v>
      </c>
      <c r="C19" s="38">
        <v>44568</v>
      </c>
      <c r="D19" s="18">
        <v>1462.4270833333333</v>
      </c>
      <c r="E19" s="18" t="s">
        <v>17</v>
      </c>
      <c r="F19" s="8" t="s">
        <v>12</v>
      </c>
      <c r="G19" s="8" t="s">
        <v>293</v>
      </c>
      <c r="H19" s="8"/>
      <c r="I19" s="10" t="str">
        <f>G6</f>
        <v>Kincardine Kinucks</v>
      </c>
      <c r="J19" s="22" t="s">
        <v>9</v>
      </c>
      <c r="K19" s="10" t="str">
        <f>G3</f>
        <v>Mooretown Lady Flags</v>
      </c>
      <c r="L19" s="77"/>
      <c r="M19" s="24"/>
      <c r="N19" s="24"/>
      <c r="O19" s="24"/>
      <c r="P19" s="24"/>
    </row>
    <row r="20" spans="1:16" x14ac:dyDescent="0.2">
      <c r="A20" s="8">
        <v>105</v>
      </c>
      <c r="B20" s="13" t="s">
        <v>34</v>
      </c>
      <c r="C20" s="38">
        <v>44568</v>
      </c>
      <c r="D20" s="18">
        <v>1462.5208333333333</v>
      </c>
      <c r="E20" s="18" t="s">
        <v>17</v>
      </c>
      <c r="F20" s="8" t="s">
        <v>12</v>
      </c>
      <c r="G20" s="8" t="s">
        <v>293</v>
      </c>
      <c r="H20" s="8"/>
      <c r="I20" s="10" t="str">
        <f>G5</f>
        <v>St. Marys Rock</v>
      </c>
      <c r="J20" s="22" t="s">
        <v>9</v>
      </c>
      <c r="K20" s="10" t="str">
        <f>G4</f>
        <v>Ilderton Jets</v>
      </c>
      <c r="L20" s="77"/>
      <c r="M20" s="24"/>
      <c r="N20" s="24"/>
      <c r="O20" s="24"/>
      <c r="P20" s="24"/>
    </row>
    <row r="21" spans="1:16" x14ac:dyDescent="0.2">
      <c r="A21" s="8">
        <v>107</v>
      </c>
      <c r="B21" s="13" t="s">
        <v>34</v>
      </c>
      <c r="C21" s="38">
        <v>44568</v>
      </c>
      <c r="D21" s="18">
        <v>1462.6145833333333</v>
      </c>
      <c r="E21" s="18" t="s">
        <v>17</v>
      </c>
      <c r="F21" s="8" t="s">
        <v>12</v>
      </c>
      <c r="G21" s="8" t="s">
        <v>293</v>
      </c>
      <c r="H21" s="8"/>
      <c r="I21" s="10" t="str">
        <f>G7</f>
        <v>Metro Jr. Jets</v>
      </c>
      <c r="J21" s="22" t="s">
        <v>9</v>
      </c>
      <c r="K21" s="10" t="str">
        <f>G3</f>
        <v>Mooretown Lady Flags</v>
      </c>
      <c r="L21" s="77"/>
      <c r="M21" s="24"/>
      <c r="N21" s="24"/>
      <c r="O21" s="24"/>
      <c r="P21" s="24"/>
    </row>
    <row r="22" spans="1:16" x14ac:dyDescent="0.2">
      <c r="A22" s="8">
        <v>109</v>
      </c>
      <c r="B22" s="13" t="s">
        <v>34</v>
      </c>
      <c r="C22" s="38">
        <v>44568</v>
      </c>
      <c r="D22" s="18">
        <v>1462.7604166666667</v>
      </c>
      <c r="E22" s="18" t="s">
        <v>17</v>
      </c>
      <c r="F22" s="8" t="s">
        <v>12</v>
      </c>
      <c r="G22" s="8" t="s">
        <v>293</v>
      </c>
      <c r="H22" s="8"/>
      <c r="I22" s="10" t="str">
        <f>G5</f>
        <v>St. Marys Rock</v>
      </c>
      <c r="J22" s="22" t="s">
        <v>9</v>
      </c>
      <c r="K22" s="10" t="str">
        <f>G6</f>
        <v>Kincardine Kinucks</v>
      </c>
      <c r="L22" s="77"/>
      <c r="M22" s="24"/>
      <c r="N22" s="24"/>
      <c r="O22" s="24"/>
      <c r="P22" s="24"/>
    </row>
    <row r="23" spans="1:16" x14ac:dyDescent="0.2">
      <c r="A23" s="46"/>
      <c r="B23" s="46"/>
      <c r="C23" s="47"/>
      <c r="D23" s="48"/>
      <c r="E23" s="48"/>
      <c r="F23" s="46"/>
      <c r="G23" s="46"/>
      <c r="H23" s="46"/>
      <c r="I23" s="49"/>
      <c r="J23" s="50"/>
      <c r="K23" s="49"/>
      <c r="L23" s="24"/>
      <c r="M23" s="24"/>
      <c r="N23" s="24"/>
      <c r="O23" s="24"/>
      <c r="P23" s="24"/>
    </row>
    <row r="24" spans="1:16" x14ac:dyDescent="0.2">
      <c r="A24" s="76" t="s">
        <v>214</v>
      </c>
      <c r="B24" s="53"/>
      <c r="C24" s="54"/>
      <c r="D24" s="55"/>
      <c r="E24" s="55"/>
      <c r="F24" s="53"/>
      <c r="G24" s="53"/>
      <c r="H24" s="53"/>
      <c r="I24" s="56"/>
      <c r="J24" s="57"/>
      <c r="K24" s="56"/>
      <c r="L24" s="24"/>
      <c r="M24" s="24"/>
      <c r="N24" s="24"/>
      <c r="O24" s="24"/>
      <c r="P24" s="24"/>
    </row>
    <row r="25" spans="1:16" x14ac:dyDescent="0.2">
      <c r="A25" s="8">
        <v>121</v>
      </c>
      <c r="B25" s="4" t="s">
        <v>46</v>
      </c>
      <c r="C25" s="9">
        <v>44569</v>
      </c>
      <c r="D25" s="5">
        <v>1462.4583333333333</v>
      </c>
      <c r="E25" s="5" t="s">
        <v>14</v>
      </c>
      <c r="F25" s="8" t="s">
        <v>12</v>
      </c>
      <c r="G25" s="8" t="s">
        <v>293</v>
      </c>
      <c r="H25" s="8"/>
      <c r="I25" s="10" t="s">
        <v>39</v>
      </c>
      <c r="J25" s="6" t="s">
        <v>13</v>
      </c>
      <c r="K25" s="10" t="s">
        <v>37</v>
      </c>
      <c r="L25" s="77"/>
      <c r="M25" s="24"/>
      <c r="N25" s="24"/>
      <c r="O25" s="24"/>
      <c r="P25" s="24"/>
    </row>
    <row r="26" spans="1:16" x14ac:dyDescent="0.2">
      <c r="A26" s="26"/>
      <c r="B26" s="26"/>
      <c r="C26" s="27"/>
      <c r="D26" s="28"/>
      <c r="E26" s="28"/>
      <c r="F26" s="26"/>
      <c r="G26" s="26"/>
      <c r="H26" s="26"/>
      <c r="I26" s="26"/>
      <c r="J26" s="26"/>
      <c r="K26" s="26"/>
      <c r="L26" s="24"/>
      <c r="M26" s="24"/>
      <c r="N26" s="24"/>
      <c r="O26" s="24"/>
      <c r="P26" s="24"/>
    </row>
    <row r="27" spans="1:16" s="63" customFormat="1" x14ac:dyDescent="0.2">
      <c r="A27" s="29"/>
      <c r="B27" s="29"/>
      <c r="C27" s="30"/>
      <c r="D27" s="31"/>
      <c r="E27" s="31"/>
      <c r="F27" s="29"/>
      <c r="G27" s="29"/>
      <c r="H27" s="29"/>
      <c r="I27" s="32"/>
      <c r="J27" s="33"/>
      <c r="K27" s="32"/>
      <c r="L27" s="59"/>
      <c r="M27" s="59"/>
      <c r="N27" s="59"/>
      <c r="O27" s="59"/>
      <c r="P27" s="59"/>
    </row>
    <row r="28" spans="1:16" s="63" customFormat="1" x14ac:dyDescent="0.2">
      <c r="A28" s="29"/>
      <c r="B28" s="29"/>
      <c r="C28" s="30"/>
      <c r="D28" s="31"/>
      <c r="E28" s="31"/>
      <c r="F28" s="29"/>
      <c r="G28" s="29"/>
      <c r="H28" s="29"/>
      <c r="I28" s="32"/>
      <c r="J28" s="33"/>
      <c r="K28" s="32"/>
      <c r="L28" s="59"/>
      <c r="M28" s="59"/>
      <c r="N28" s="59"/>
      <c r="O28" s="59"/>
      <c r="P28" s="59"/>
    </row>
    <row r="29" spans="1:16" s="63" customFormat="1" x14ac:dyDescent="0.2">
      <c r="A29" s="29"/>
      <c r="B29" s="29"/>
      <c r="C29" s="30"/>
      <c r="D29" s="31"/>
      <c r="E29" s="31"/>
      <c r="F29" s="29"/>
      <c r="G29" s="29"/>
      <c r="H29" s="29"/>
      <c r="I29" s="32"/>
      <c r="J29" s="33"/>
      <c r="K29" s="32"/>
      <c r="L29" s="59"/>
      <c r="M29" s="59"/>
      <c r="N29" s="59"/>
      <c r="O29" s="59"/>
      <c r="P29" s="59"/>
    </row>
    <row r="30" spans="1:16" s="63" customFormat="1" x14ac:dyDescent="0.2">
      <c r="A30" s="29"/>
      <c r="B30" s="29"/>
      <c r="C30" s="30"/>
      <c r="D30" s="31"/>
      <c r="E30" s="31"/>
      <c r="F30" s="29"/>
      <c r="G30" s="29"/>
      <c r="H30" s="29"/>
      <c r="I30" s="32"/>
      <c r="J30" s="33"/>
      <c r="K30" s="32"/>
      <c r="L30" s="59"/>
      <c r="M30" s="59"/>
      <c r="N30" s="59"/>
      <c r="O30" s="59"/>
      <c r="P30" s="59"/>
    </row>
    <row r="31" spans="1:16" s="63" customFormat="1" x14ac:dyDescent="0.2">
      <c r="A31" s="29"/>
      <c r="B31" s="29"/>
      <c r="C31" s="30"/>
      <c r="D31" s="31"/>
      <c r="E31" s="31"/>
      <c r="F31" s="29"/>
      <c r="G31" s="29"/>
      <c r="H31" s="29"/>
      <c r="I31" s="32"/>
      <c r="J31" s="33"/>
      <c r="K31" s="32"/>
      <c r="L31" s="59"/>
      <c r="M31" s="59"/>
      <c r="N31" s="59"/>
      <c r="O31" s="59"/>
      <c r="P31" s="59"/>
    </row>
    <row r="32" spans="1:16" s="63" customFormat="1" x14ac:dyDescent="0.2">
      <c r="A32" s="29"/>
      <c r="B32" s="29"/>
      <c r="C32" s="30"/>
      <c r="D32" s="31"/>
      <c r="E32" s="31"/>
      <c r="F32" s="29"/>
      <c r="G32" s="29"/>
      <c r="H32" s="29"/>
      <c r="I32" s="32"/>
      <c r="J32" s="33"/>
      <c r="K32" s="32"/>
      <c r="L32" s="59"/>
      <c r="M32" s="59"/>
      <c r="N32" s="59"/>
      <c r="O32" s="59"/>
      <c r="P32" s="59"/>
    </row>
    <row r="33" spans="1:16" s="63" customFormat="1" x14ac:dyDescent="0.2">
      <c r="A33" s="29"/>
      <c r="B33" s="29"/>
      <c r="C33" s="30"/>
      <c r="D33" s="31"/>
      <c r="E33" s="31"/>
      <c r="F33" s="29"/>
      <c r="G33" s="29"/>
      <c r="H33" s="29"/>
      <c r="I33" s="32"/>
      <c r="J33" s="33"/>
      <c r="K33" s="32"/>
      <c r="L33" s="59"/>
      <c r="M33" s="59"/>
      <c r="N33" s="59"/>
      <c r="O33" s="59"/>
      <c r="P33" s="59"/>
    </row>
    <row r="34" spans="1:16" s="63" customFormat="1" x14ac:dyDescent="0.2">
      <c r="A34" s="29"/>
      <c r="B34" s="29"/>
      <c r="C34" s="30"/>
      <c r="D34" s="31"/>
      <c r="E34" s="31"/>
      <c r="F34" s="29"/>
      <c r="G34" s="29"/>
      <c r="H34" s="29"/>
      <c r="I34" s="32"/>
      <c r="J34" s="33"/>
      <c r="K34" s="32"/>
      <c r="L34" s="59"/>
      <c r="M34" s="59"/>
      <c r="N34" s="59"/>
      <c r="O34" s="59"/>
      <c r="P34" s="59"/>
    </row>
    <row r="35" spans="1:16" s="63" customFormat="1" x14ac:dyDescent="0.2">
      <c r="A35" s="29"/>
      <c r="B35" s="29"/>
      <c r="C35" s="30"/>
      <c r="D35" s="31"/>
      <c r="E35" s="31"/>
      <c r="F35" s="29"/>
      <c r="G35" s="29"/>
      <c r="H35" s="29"/>
      <c r="I35" s="32"/>
      <c r="J35" s="33"/>
      <c r="K35" s="32"/>
      <c r="L35" s="59"/>
      <c r="M35" s="59"/>
      <c r="N35" s="59"/>
      <c r="O35" s="59"/>
      <c r="P35" s="59"/>
    </row>
    <row r="36" spans="1:16" s="63" customFormat="1" x14ac:dyDescent="0.2">
      <c r="A36" s="29"/>
      <c r="B36" s="29"/>
      <c r="C36" s="30"/>
      <c r="D36" s="31"/>
      <c r="E36" s="31"/>
      <c r="F36" s="29"/>
      <c r="G36" s="29"/>
      <c r="H36" s="29"/>
      <c r="I36" s="32"/>
      <c r="J36" s="33"/>
      <c r="K36" s="32"/>
      <c r="L36" s="59"/>
      <c r="M36" s="59"/>
      <c r="N36" s="59"/>
      <c r="O36" s="59"/>
      <c r="P36" s="59"/>
    </row>
    <row r="37" spans="1:16" s="63" customFormat="1" x14ac:dyDescent="0.2">
      <c r="A37" s="29"/>
      <c r="B37" s="29"/>
      <c r="C37" s="30"/>
      <c r="D37" s="31"/>
      <c r="E37" s="31"/>
      <c r="F37" s="29"/>
      <c r="G37" s="29"/>
      <c r="H37" s="29"/>
      <c r="I37" s="32"/>
      <c r="J37" s="33"/>
      <c r="K37" s="32"/>
      <c r="L37" s="59"/>
      <c r="M37" s="59"/>
      <c r="N37" s="59"/>
      <c r="O37" s="59"/>
      <c r="P37" s="59"/>
    </row>
    <row r="38" spans="1:16" s="7" customFormat="1" x14ac:dyDescent="0.2">
      <c r="A38" s="29"/>
      <c r="B38" s="29"/>
      <c r="C38" s="30"/>
      <c r="D38" s="31"/>
      <c r="E38" s="31"/>
      <c r="F38" s="29"/>
      <c r="G38" s="29"/>
      <c r="H38" s="29"/>
      <c r="I38" s="32"/>
      <c r="J38" s="33"/>
      <c r="K38" s="32"/>
      <c r="L38" s="24"/>
      <c r="M38" s="24"/>
      <c r="N38" s="24"/>
      <c r="O38" s="24"/>
      <c r="P38" s="24"/>
    </row>
    <row r="39" spans="1:16" s="7" customFormat="1" x14ac:dyDescent="0.2">
      <c r="A39" s="112"/>
      <c r="B39" s="29"/>
      <c r="C39" s="30"/>
      <c r="D39" s="31"/>
      <c r="E39" s="31"/>
      <c r="F39" s="29"/>
      <c r="G39" s="29"/>
      <c r="H39" s="29"/>
      <c r="I39" s="32"/>
      <c r="J39" s="33"/>
      <c r="K39" s="32"/>
      <c r="L39" s="24"/>
      <c r="M39" s="24"/>
      <c r="N39" s="24"/>
      <c r="O39" s="24"/>
      <c r="P39" s="24"/>
    </row>
    <row r="40" spans="1:16" s="7" customFormat="1" x14ac:dyDescent="0.2">
      <c r="A40" s="29"/>
      <c r="B40" s="29"/>
      <c r="C40" s="30"/>
      <c r="D40" s="31"/>
      <c r="E40" s="31"/>
      <c r="F40" s="29"/>
      <c r="G40" s="29"/>
      <c r="H40" s="29"/>
      <c r="I40" s="32"/>
      <c r="J40" s="33"/>
      <c r="K40" s="32"/>
      <c r="L40" s="24"/>
      <c r="M40" s="24"/>
      <c r="N40" s="24"/>
      <c r="O40" s="24"/>
      <c r="P40" s="24"/>
    </row>
    <row r="41" spans="1:16" s="7" customFormat="1" x14ac:dyDescent="0.2">
      <c r="A41" s="24"/>
      <c r="B41" s="24"/>
      <c r="C41" s="24"/>
      <c r="D41" s="24"/>
      <c r="E41" s="24"/>
      <c r="F41" s="24"/>
      <c r="G41" s="24"/>
      <c r="H41" s="24"/>
      <c r="I41" s="24"/>
      <c r="J41" s="24"/>
      <c r="K41" s="24"/>
      <c r="L41" s="24"/>
      <c r="M41" s="24"/>
      <c r="N41" s="24"/>
      <c r="O41" s="24"/>
      <c r="P41" s="24"/>
    </row>
    <row r="42" spans="1:16" s="7" customFormat="1" x14ac:dyDescent="0.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</row>
    <row r="43" spans="1:16" s="7" customFormat="1" x14ac:dyDescent="0.2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24"/>
      <c r="M43" s="24"/>
      <c r="N43" s="24"/>
      <c r="O43" s="24"/>
      <c r="P43" s="24"/>
    </row>
    <row r="44" spans="1:16" s="7" customFormat="1" x14ac:dyDescent="0.2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</row>
    <row r="45" spans="1:16" s="7" customFormat="1" x14ac:dyDescent="0.2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</row>
    <row r="46" spans="1:16" s="7" customFormat="1" x14ac:dyDescent="0.2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</row>
    <row r="47" spans="1:16" s="7" customFormat="1" x14ac:dyDescent="0.2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</row>
    <row r="48" spans="1:16" s="7" customFormat="1" x14ac:dyDescent="0.2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</row>
    <row r="49" s="7" customFormat="1" x14ac:dyDescent="0.2"/>
    <row r="50" s="7" customFormat="1" x14ac:dyDescent="0.2"/>
    <row r="51" s="7" customFormat="1" x14ac:dyDescent="0.2"/>
    <row r="52" s="7" customFormat="1" x14ac:dyDescent="0.2"/>
    <row r="53" s="7" customFormat="1" x14ac:dyDescent="0.2"/>
    <row r="54" s="7" customFormat="1" x14ac:dyDescent="0.2"/>
    <row r="55" s="7" customFormat="1" x14ac:dyDescent="0.2"/>
    <row r="56" s="7" customFormat="1" x14ac:dyDescent="0.2"/>
    <row r="57" s="7" customFormat="1" x14ac:dyDescent="0.2"/>
    <row r="58" s="7" customFormat="1" x14ac:dyDescent="0.2"/>
    <row r="59" s="7" customFormat="1" x14ac:dyDescent="0.2"/>
    <row r="60" s="7" customFormat="1" x14ac:dyDescent="0.2"/>
    <row r="61" s="7" customFormat="1" x14ac:dyDescent="0.2"/>
    <row r="62" s="7" customFormat="1" x14ac:dyDescent="0.2"/>
    <row r="63" s="7" customFormat="1" x14ac:dyDescent="0.2"/>
    <row r="64" s="7" customFormat="1" x14ac:dyDescent="0.2"/>
    <row r="65" s="7" customFormat="1" x14ac:dyDescent="0.2"/>
    <row r="66" s="7" customFormat="1" x14ac:dyDescent="0.2"/>
    <row r="67" s="7" customFormat="1" x14ac:dyDescent="0.2"/>
    <row r="68" s="7" customFormat="1" x14ac:dyDescent="0.2"/>
    <row r="69" s="7" customFormat="1" x14ac:dyDescent="0.2"/>
    <row r="70" s="7" customFormat="1" x14ac:dyDescent="0.2"/>
    <row r="71" s="7" customFormat="1" x14ac:dyDescent="0.2"/>
    <row r="72" s="7" customFormat="1" x14ac:dyDescent="0.2"/>
    <row r="73" s="7" customFormat="1" x14ac:dyDescent="0.2"/>
    <row r="74" s="7" customFormat="1" x14ac:dyDescent="0.2"/>
    <row r="75" s="7" customFormat="1" x14ac:dyDescent="0.2"/>
    <row r="76" s="7" customFormat="1" x14ac:dyDescent="0.2"/>
    <row r="77" s="7" customFormat="1" x14ac:dyDescent="0.2"/>
    <row r="78" s="7" customFormat="1" x14ac:dyDescent="0.2"/>
    <row r="79" s="7" customFormat="1" x14ac:dyDescent="0.2"/>
    <row r="80" s="7" customFormat="1" x14ac:dyDescent="0.2"/>
    <row r="81" s="7" customFormat="1" x14ac:dyDescent="0.2"/>
    <row r="82" s="7" customFormat="1" x14ac:dyDescent="0.2"/>
    <row r="83" s="7" customFormat="1" x14ac:dyDescent="0.2"/>
    <row r="84" s="7" customFormat="1" x14ac:dyDescent="0.2"/>
    <row r="85" s="7" customFormat="1" x14ac:dyDescent="0.2"/>
    <row r="86" s="7" customFormat="1" x14ac:dyDescent="0.2"/>
  </sheetData>
  <pageMargins left="0.7" right="0.7" top="0.75" bottom="0.75" header="0.3" footer="0.3"/>
  <pageSetup scale="69" orientation="landscape" r:id="rId1"/>
  <customProperties>
    <customPr name="SheetID" r:id="rId2"/>
  </customProperties>
  <ignoredErrors>
    <ignoredError sqref="K15 K21" formula="1"/>
  </ignoredError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0000000}">
          <x14:formula1>
            <xm:f>VALIDATION!$C$2:$C$4</xm:f>
          </x14:formula1>
          <xm:sqref>C12:C25</xm:sqref>
        </x14:dataValidation>
        <x14:dataValidation type="list" allowBlank="1" showInputMessage="1" showErrorMessage="1" xr:uid="{00000000-0002-0000-0500-000001000000}">
          <x14:formula1>
            <xm:f>VALIDATION!$A$2:$A$195</xm:f>
          </x14:formula1>
          <xm:sqref>D12:D25</xm:sqref>
        </x14:dataValidation>
        <x14:dataValidation type="list" allowBlank="1" showInputMessage="1" showErrorMessage="1" xr:uid="{00000000-0002-0000-0500-000002000000}">
          <x14:formula1>
            <xm:f>VALIDATION!$F$2:$F$5</xm:f>
          </x14:formula1>
          <xm:sqref>G12:G16 G18:G22 G25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L32"/>
  <sheetViews>
    <sheetView zoomScaleNormal="100" workbookViewId="0">
      <selection activeCell="N26" sqref="N26"/>
    </sheetView>
  </sheetViews>
  <sheetFormatPr baseColWidth="10" defaultColWidth="11.1640625" defaultRowHeight="16" x14ac:dyDescent="0.2"/>
  <cols>
    <col min="1" max="1" width="7.1640625" bestFit="1" customWidth="1"/>
    <col min="2" max="2" width="5.33203125" bestFit="1" customWidth="1"/>
    <col min="3" max="3" width="6.6640625" bestFit="1" customWidth="1"/>
    <col min="6" max="6" width="4.5" bestFit="1" customWidth="1"/>
    <col min="8" max="8" width="4.33203125" customWidth="1"/>
    <col min="9" max="9" width="20.33203125" customWidth="1"/>
    <col min="10" max="10" width="3.33203125" bestFit="1" customWidth="1"/>
    <col min="11" max="11" width="20.33203125" customWidth="1"/>
    <col min="12" max="12" width="3.5" customWidth="1"/>
  </cols>
  <sheetData>
    <row r="1" spans="1:12" ht="20" x14ac:dyDescent="0.2">
      <c r="A1" s="104" t="s">
        <v>288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24"/>
    </row>
    <row r="2" spans="1:12" x14ac:dyDescent="0.2">
      <c r="A2" s="24"/>
      <c r="B2" s="24"/>
      <c r="C2" s="24"/>
      <c r="D2" s="24"/>
      <c r="E2" s="24"/>
      <c r="F2" s="74"/>
      <c r="G2" s="24" t="s">
        <v>310</v>
      </c>
      <c r="H2" s="24"/>
      <c r="I2" s="24"/>
      <c r="J2" s="24"/>
      <c r="K2" s="24"/>
      <c r="L2" s="24"/>
    </row>
    <row r="3" spans="1:12" x14ac:dyDescent="0.2">
      <c r="A3" s="24"/>
      <c r="B3" s="24"/>
      <c r="C3" s="24"/>
      <c r="D3" s="24"/>
      <c r="E3" s="24"/>
      <c r="F3" s="74"/>
      <c r="G3" s="24" t="s">
        <v>311</v>
      </c>
      <c r="H3" s="24"/>
      <c r="I3" s="74"/>
      <c r="J3" s="24"/>
      <c r="K3" s="24"/>
      <c r="L3" s="24"/>
    </row>
    <row r="4" spans="1:12" x14ac:dyDescent="0.2">
      <c r="A4" s="24"/>
      <c r="B4" s="24"/>
      <c r="C4" s="24"/>
      <c r="D4" s="24"/>
      <c r="E4" s="24"/>
      <c r="F4" s="74"/>
      <c r="G4" s="103" t="s">
        <v>312</v>
      </c>
      <c r="H4" s="85"/>
      <c r="I4" s="24"/>
      <c r="J4" s="24"/>
      <c r="K4" s="24"/>
      <c r="L4" s="24"/>
    </row>
    <row r="5" spans="1:12" x14ac:dyDescent="0.2">
      <c r="A5" s="24"/>
      <c r="B5" s="24"/>
      <c r="C5" s="24"/>
      <c r="D5" s="24"/>
      <c r="E5" s="24"/>
      <c r="F5" s="74"/>
      <c r="G5" s="24" t="s">
        <v>301</v>
      </c>
      <c r="H5" s="24"/>
      <c r="I5" s="24"/>
      <c r="J5" s="24"/>
      <c r="K5" s="24"/>
      <c r="L5" s="24"/>
    </row>
    <row r="6" spans="1:12" ht="17" thickBot="1" x14ac:dyDescent="0.25">
      <c r="A6" s="24"/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2" ht="17" thickBot="1" x14ac:dyDescent="0.25">
      <c r="A7" s="1" t="s">
        <v>0</v>
      </c>
      <c r="B7" s="1" t="s">
        <v>1</v>
      </c>
      <c r="C7" s="2" t="s">
        <v>2</v>
      </c>
      <c r="D7" s="3" t="s">
        <v>3</v>
      </c>
      <c r="E7" s="3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8</v>
      </c>
      <c r="L7" s="1" t="s">
        <v>7</v>
      </c>
    </row>
    <row r="8" spans="1:12" ht="21" customHeight="1" x14ac:dyDescent="0.2">
      <c r="A8" s="26"/>
      <c r="B8" s="26"/>
      <c r="C8" s="27"/>
      <c r="D8" s="28"/>
      <c r="E8" s="28"/>
      <c r="F8" s="26"/>
      <c r="G8" s="26"/>
      <c r="H8" s="26"/>
      <c r="I8" s="26"/>
      <c r="J8" s="26"/>
      <c r="K8" s="26"/>
      <c r="L8" s="24"/>
    </row>
    <row r="9" spans="1:12" x14ac:dyDescent="0.2">
      <c r="A9" s="8">
        <v>11</v>
      </c>
      <c r="B9" s="8" t="s">
        <v>10</v>
      </c>
      <c r="C9" s="38">
        <v>44567</v>
      </c>
      <c r="D9" s="18">
        <v>1462.34375</v>
      </c>
      <c r="E9" s="18" t="s">
        <v>11</v>
      </c>
      <c r="F9" s="18" t="s">
        <v>12</v>
      </c>
      <c r="G9" s="80" t="s">
        <v>294</v>
      </c>
      <c r="H9" s="80"/>
      <c r="I9" s="10" t="str">
        <f>G2</f>
        <v>Lakeshore Lightning</v>
      </c>
      <c r="J9" s="22" t="s">
        <v>13</v>
      </c>
      <c r="K9" s="10" t="str">
        <f>G3</f>
        <v xml:space="preserve">Woolwich Wild </v>
      </c>
      <c r="L9" s="77"/>
    </row>
    <row r="10" spans="1:12" x14ac:dyDescent="0.2">
      <c r="A10" s="8">
        <v>12</v>
      </c>
      <c r="B10" s="13" t="s">
        <v>10</v>
      </c>
      <c r="C10" s="38">
        <v>44567</v>
      </c>
      <c r="D10" s="18">
        <v>1462.3958333333333</v>
      </c>
      <c r="E10" s="18" t="s">
        <v>11</v>
      </c>
      <c r="F10" s="18" t="s">
        <v>12</v>
      </c>
      <c r="G10" s="80" t="s">
        <v>294</v>
      </c>
      <c r="H10" s="80"/>
      <c r="I10" s="10" t="str">
        <f>G4</f>
        <v>Cleveland Lady Barons</v>
      </c>
      <c r="J10" s="22" t="s">
        <v>13</v>
      </c>
      <c r="K10" s="86" t="str">
        <f>G5</f>
        <v>Windsor Wildcats</v>
      </c>
      <c r="L10" s="77"/>
    </row>
    <row r="11" spans="1:12" x14ac:dyDescent="0.2">
      <c r="A11" s="8">
        <v>6</v>
      </c>
      <c r="B11" s="13" t="s">
        <v>10</v>
      </c>
      <c r="C11" s="38">
        <v>44567</v>
      </c>
      <c r="D11" s="18">
        <v>1462.6145833333333</v>
      </c>
      <c r="E11" s="18" t="s">
        <v>14</v>
      </c>
      <c r="F11" s="18" t="s">
        <v>12</v>
      </c>
      <c r="G11" s="80" t="s">
        <v>294</v>
      </c>
      <c r="H11" s="80"/>
      <c r="I11" s="10" t="str">
        <f>G5</f>
        <v>Windsor Wildcats</v>
      </c>
      <c r="J11" s="22" t="s">
        <v>9</v>
      </c>
      <c r="K11" s="86" t="str">
        <f>G2</f>
        <v>Lakeshore Lightning</v>
      </c>
      <c r="L11" s="77"/>
    </row>
    <row r="12" spans="1:12" x14ac:dyDescent="0.2">
      <c r="A12" s="8">
        <v>16</v>
      </c>
      <c r="B12" s="13" t="s">
        <v>10</v>
      </c>
      <c r="C12" s="38">
        <v>44567</v>
      </c>
      <c r="D12" s="18">
        <v>1462.6354166666667</v>
      </c>
      <c r="E12" s="18" t="s">
        <v>11</v>
      </c>
      <c r="F12" s="18" t="s">
        <v>12</v>
      </c>
      <c r="G12" s="80" t="s">
        <v>294</v>
      </c>
      <c r="H12" s="80"/>
      <c r="I12" s="10" t="str">
        <f>G4</f>
        <v>Cleveland Lady Barons</v>
      </c>
      <c r="J12" s="22" t="s">
        <v>13</v>
      </c>
      <c r="K12" s="10" t="str">
        <f>G3</f>
        <v xml:space="preserve">Woolwich Wild </v>
      </c>
      <c r="L12" s="77"/>
    </row>
    <row r="13" spans="1:12" x14ac:dyDescent="0.2">
      <c r="A13" s="34"/>
      <c r="B13" s="34"/>
      <c r="C13" s="35"/>
      <c r="D13" s="36"/>
      <c r="E13" s="36"/>
      <c r="F13" s="34"/>
      <c r="G13" s="34"/>
      <c r="H13" s="34"/>
      <c r="I13" s="87"/>
      <c r="J13" s="37"/>
      <c r="K13" s="87"/>
      <c r="L13" s="24"/>
    </row>
    <row r="14" spans="1:12" x14ac:dyDescent="0.2">
      <c r="A14" s="8">
        <v>65</v>
      </c>
      <c r="B14" s="11" t="s">
        <v>34</v>
      </c>
      <c r="C14" s="9">
        <v>44568</v>
      </c>
      <c r="D14" s="5">
        <v>1462.3958333333333</v>
      </c>
      <c r="E14" s="5" t="s">
        <v>11</v>
      </c>
      <c r="F14" s="18" t="s">
        <v>12</v>
      </c>
      <c r="G14" s="80" t="s">
        <v>294</v>
      </c>
      <c r="H14" s="80"/>
      <c r="I14" s="86" t="str">
        <f>G2</f>
        <v>Lakeshore Lightning</v>
      </c>
      <c r="J14" s="6" t="s">
        <v>13</v>
      </c>
      <c r="K14" s="10" t="str">
        <f>G4</f>
        <v>Cleveland Lady Barons</v>
      </c>
      <c r="L14" s="77"/>
    </row>
    <row r="15" spans="1:12" x14ac:dyDescent="0.2">
      <c r="A15" s="8">
        <v>57</v>
      </c>
      <c r="B15" s="11" t="s">
        <v>34</v>
      </c>
      <c r="C15" s="9">
        <v>44568</v>
      </c>
      <c r="D15" s="5">
        <v>1462.4375</v>
      </c>
      <c r="E15" s="5" t="s">
        <v>14</v>
      </c>
      <c r="F15" s="18" t="s">
        <v>12</v>
      </c>
      <c r="G15" s="80" t="s">
        <v>294</v>
      </c>
      <c r="H15" s="80"/>
      <c r="I15" s="10" t="str">
        <f>G3</f>
        <v xml:space="preserve">Woolwich Wild </v>
      </c>
      <c r="J15" s="6" t="s">
        <v>13</v>
      </c>
      <c r="K15" s="10" t="str">
        <f>G5</f>
        <v>Windsor Wildcats</v>
      </c>
      <c r="L15" s="77"/>
    </row>
    <row r="16" spans="1:12" x14ac:dyDescent="0.2">
      <c r="A16" s="8">
        <v>100</v>
      </c>
      <c r="B16" s="4" t="s">
        <v>34</v>
      </c>
      <c r="C16" s="9">
        <v>44568</v>
      </c>
      <c r="D16" s="5">
        <v>1462.6666666666667</v>
      </c>
      <c r="E16" s="5" t="s">
        <v>357</v>
      </c>
      <c r="F16" s="18" t="s">
        <v>12</v>
      </c>
      <c r="G16" s="80" t="s">
        <v>294</v>
      </c>
      <c r="H16" s="80"/>
      <c r="I16" s="10" t="s">
        <v>39</v>
      </c>
      <c r="J16" s="6" t="s">
        <v>13</v>
      </c>
      <c r="K16" s="10" t="s">
        <v>40</v>
      </c>
      <c r="L16" s="77"/>
    </row>
    <row r="17" spans="1:12" x14ac:dyDescent="0.2">
      <c r="A17" s="8">
        <v>70</v>
      </c>
      <c r="B17" s="11" t="s">
        <v>34</v>
      </c>
      <c r="C17" s="9">
        <v>44568</v>
      </c>
      <c r="D17" s="5">
        <v>1462.6354166666667</v>
      </c>
      <c r="E17" s="5" t="s">
        <v>11</v>
      </c>
      <c r="F17" s="18" t="s">
        <v>12</v>
      </c>
      <c r="G17" s="80" t="s">
        <v>294</v>
      </c>
      <c r="H17" s="80"/>
      <c r="I17" s="10" t="s">
        <v>37</v>
      </c>
      <c r="J17" s="6" t="s">
        <v>13</v>
      </c>
      <c r="K17" s="10" t="s">
        <v>38</v>
      </c>
      <c r="L17" s="77"/>
    </row>
    <row r="18" spans="1:12" x14ac:dyDescent="0.2">
      <c r="A18" s="46"/>
      <c r="B18" s="46"/>
      <c r="C18" s="47"/>
      <c r="D18" s="48"/>
      <c r="E18" s="48"/>
      <c r="F18" s="46"/>
      <c r="G18" s="46"/>
      <c r="H18" s="46"/>
      <c r="I18" s="49"/>
      <c r="J18" s="50"/>
      <c r="K18" s="49"/>
      <c r="L18" s="24"/>
    </row>
    <row r="19" spans="1:12" x14ac:dyDescent="0.2">
      <c r="A19" s="42" t="s">
        <v>214</v>
      </c>
      <c r="B19" s="53"/>
      <c r="C19" s="54"/>
      <c r="D19" s="55"/>
      <c r="E19" s="55"/>
      <c r="F19" s="53"/>
      <c r="G19" s="53"/>
      <c r="H19" s="53"/>
      <c r="I19" s="56"/>
      <c r="J19" s="57"/>
      <c r="K19" s="56"/>
      <c r="L19" s="24"/>
    </row>
    <row r="20" spans="1:12" x14ac:dyDescent="0.2">
      <c r="A20" s="8">
        <v>122</v>
      </c>
      <c r="B20" s="4" t="s">
        <v>46</v>
      </c>
      <c r="C20" s="9">
        <v>44569</v>
      </c>
      <c r="D20" s="5">
        <v>1462.5208333333333</v>
      </c>
      <c r="E20" s="5" t="s">
        <v>14</v>
      </c>
      <c r="F20" s="18" t="s">
        <v>12</v>
      </c>
      <c r="G20" s="80" t="s">
        <v>294</v>
      </c>
      <c r="H20" s="80"/>
      <c r="I20" s="10" t="s">
        <v>335</v>
      </c>
      <c r="J20" s="6" t="s">
        <v>13</v>
      </c>
      <c r="K20" s="10" t="s">
        <v>207</v>
      </c>
      <c r="L20" s="77"/>
    </row>
    <row r="21" spans="1:12" x14ac:dyDescent="0.2">
      <c r="A21" s="24"/>
      <c r="B21" s="24"/>
      <c r="C21" s="24"/>
      <c r="D21" s="24"/>
      <c r="E21" s="24"/>
      <c r="F21" s="24"/>
      <c r="G21" s="24"/>
      <c r="H21" s="24"/>
      <c r="I21" s="24"/>
      <c r="J21" s="24"/>
      <c r="K21" s="24"/>
      <c r="L21" s="24"/>
    </row>
    <row r="22" spans="1:12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</row>
    <row r="23" spans="1:12" x14ac:dyDescent="0.2">
      <c r="A23" s="24"/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</row>
    <row r="24" spans="1:12" x14ac:dyDescent="0.2">
      <c r="A24" s="24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</row>
    <row r="25" spans="1:12" x14ac:dyDescent="0.2">
      <c r="A25" s="24"/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x14ac:dyDescent="0.2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x14ac:dyDescent="0.2">
      <c r="A27" s="24"/>
      <c r="B27" s="24"/>
      <c r="C27" s="24"/>
      <c r="D27" s="24"/>
      <c r="E27" s="24"/>
      <c r="F27" s="24"/>
      <c r="G27" s="24"/>
      <c r="H27" s="24"/>
      <c r="I27" s="24"/>
      <c r="J27" s="24"/>
      <c r="K27" s="24"/>
      <c r="L27" s="24"/>
    </row>
    <row r="28" spans="1:12" x14ac:dyDescent="0.2">
      <c r="A28" s="24"/>
      <c r="B28" s="24"/>
      <c r="C28" s="24"/>
      <c r="D28" s="24"/>
      <c r="E28" s="24"/>
      <c r="F28" s="24"/>
      <c r="G28" s="24"/>
      <c r="H28" s="24"/>
      <c r="I28" s="24"/>
      <c r="J28" s="24"/>
      <c r="K28" s="24"/>
      <c r="L28" s="24"/>
    </row>
    <row r="29" spans="1:12" x14ac:dyDescent="0.2">
      <c r="A29" s="24"/>
      <c r="B29" s="24"/>
      <c r="C29" s="24"/>
      <c r="D29" s="24"/>
      <c r="E29" s="24"/>
      <c r="F29" s="24"/>
      <c r="G29" s="24"/>
      <c r="H29" s="24"/>
      <c r="I29" s="24"/>
      <c r="J29" s="24"/>
      <c r="K29" s="24"/>
      <c r="L29" s="24"/>
    </row>
    <row r="30" spans="1:12" x14ac:dyDescent="0.2">
      <c r="A30" s="24"/>
      <c r="B30" s="24"/>
      <c r="C30" s="24"/>
      <c r="D30" s="24"/>
      <c r="E30" s="24"/>
      <c r="F30" s="24"/>
      <c r="G30" s="24"/>
      <c r="H30" s="24"/>
      <c r="I30" s="24"/>
      <c r="J30" s="24"/>
      <c r="K30" s="24"/>
      <c r="L30" s="24"/>
    </row>
    <row r="31" spans="1:12" x14ac:dyDescent="0.2">
      <c r="A31" s="24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</row>
    <row r="32" spans="1:12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</sheetData>
  <mergeCells count="1">
    <mergeCell ref="A1:K1"/>
  </mergeCells>
  <dataValidations count="1">
    <dataValidation type="list" allowBlank="1" showInputMessage="1" showErrorMessage="1" sqref="B9 B16 B20" xr:uid="{00000000-0002-0000-0600-000000000000}">
      <formula1>DAY</formula1>
    </dataValidation>
  </dataValidations>
  <pageMargins left="0.7" right="0.7" top="0.75" bottom="0.75" header="0.3" footer="0.3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600-000001000000}">
          <x14:formula1>
            <xm:f>'file:///C:/Users/dalekerslake/Documents/Silverstick Files/Girls SS/[GIRLS Silverstick 2018 Master-Rev 1 DHK.xlsx]VALIDATION'!#REF!</xm:f>
          </x14:formula1>
          <xm:sqref>K9:K19 I9:I19 C13:H13 C18:H19</xm:sqref>
        </x14:dataValidation>
        <x14:dataValidation type="list" allowBlank="1" showInputMessage="1" showErrorMessage="1" xr:uid="{00000000-0002-0000-0600-000007000000}">
          <x14:formula1>
            <xm:f>VALIDATION!$F$2:$F$5</xm:f>
          </x14:formula1>
          <xm:sqref>G9:H12 G14:H17 G20:H20</xm:sqref>
        </x14:dataValidation>
        <x14:dataValidation type="list" allowBlank="1" showInputMessage="1" showErrorMessage="1" xr:uid="{00000000-0002-0000-0600-000008000000}">
          <x14:formula1>
            <xm:f>VALIDATION!$C$2:$C$4</xm:f>
          </x14:formula1>
          <xm:sqref>C9:C12 C14:C17 C20</xm:sqref>
        </x14:dataValidation>
        <x14:dataValidation type="list" allowBlank="1" showInputMessage="1" showErrorMessage="1" xr:uid="{00000000-0002-0000-0600-000009000000}">
          <x14:formula1>
            <xm:f>VALIDATION!$A$2:$A$195</xm:f>
          </x14:formula1>
          <xm:sqref>D9:D12 D14:D16</xm:sqref>
        </x14:dataValidation>
        <x14:dataValidation type="list" allowBlank="1" showInputMessage="1" showErrorMessage="1" xr:uid="{00000000-0002-0000-0600-00000A000000}">
          <x14:formula1>
            <xm:f>VALIDATION!$E$3:$E$8</xm:f>
          </x14:formula1>
          <xm:sqref>E9:E12 E20</xm:sqref>
        </x14:dataValidation>
        <x14:dataValidation type="list" allowBlank="1" showInputMessage="1" showErrorMessage="1" xr:uid="{00000000-0002-0000-0600-00000B000000}">
          <x14:formula1>
            <xm:f>VALIDATION!$A$2:$A$194</xm:f>
          </x14:formula1>
          <xm:sqref>D17 D20</xm:sqref>
        </x14:dataValidation>
        <x14:dataValidation type="list" allowBlank="1" showInputMessage="1" showErrorMessage="1" xr:uid="{9A4BE3A0-97CE-7944-85E8-896F38DA5A27}">
          <x14:formula1>
            <xm:f>VALIDATION!$E$1:$E$9</xm:f>
          </x14:formula1>
          <xm:sqref>E14:E17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M36"/>
  <sheetViews>
    <sheetView zoomScaleNormal="100" workbookViewId="0">
      <selection activeCell="N30" sqref="N30"/>
    </sheetView>
  </sheetViews>
  <sheetFormatPr baseColWidth="10" defaultColWidth="11.1640625" defaultRowHeight="16" x14ac:dyDescent="0.2"/>
  <cols>
    <col min="1" max="1" width="7.1640625" bestFit="1" customWidth="1"/>
    <col min="2" max="2" width="5.33203125" bestFit="1" customWidth="1"/>
    <col min="3" max="3" width="7.1640625" customWidth="1"/>
    <col min="4" max="4" width="9.83203125" customWidth="1"/>
    <col min="6" max="6" width="4.83203125" customWidth="1"/>
    <col min="7" max="7" width="7.83203125" customWidth="1"/>
    <col min="8" max="8" width="4.33203125" customWidth="1"/>
    <col min="9" max="9" width="25" customWidth="1"/>
    <col min="10" max="10" width="4.1640625" customWidth="1"/>
    <col min="11" max="11" width="24.83203125" customWidth="1"/>
    <col min="12" max="12" width="4" customWidth="1"/>
  </cols>
  <sheetData>
    <row r="1" spans="1:12" ht="20" x14ac:dyDescent="0.2">
      <c r="A1" s="104" t="s">
        <v>289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2" x14ac:dyDescent="0.2">
      <c r="A2" s="24"/>
      <c r="B2" s="24"/>
      <c r="C2" s="24"/>
      <c r="D2" s="24"/>
      <c r="E2" s="24"/>
      <c r="F2" s="74"/>
      <c r="G2" s="24"/>
      <c r="H2" s="24" t="s">
        <v>317</v>
      </c>
      <c r="I2" s="24"/>
      <c r="J2" s="24"/>
      <c r="K2" s="24"/>
      <c r="L2" s="24"/>
    </row>
    <row r="3" spans="1:12" x14ac:dyDescent="0.2">
      <c r="A3" s="24"/>
      <c r="B3" s="24"/>
      <c r="C3" s="24"/>
      <c r="D3" s="24"/>
      <c r="E3" s="24"/>
      <c r="F3" s="74"/>
      <c r="G3" s="24"/>
      <c r="H3" s="24" t="s">
        <v>318</v>
      </c>
      <c r="I3" s="74"/>
      <c r="J3" s="24"/>
      <c r="K3" s="24"/>
      <c r="L3" s="24"/>
    </row>
    <row r="4" spans="1:12" x14ac:dyDescent="0.2">
      <c r="A4" s="24"/>
      <c r="B4" s="24"/>
      <c r="C4" s="24"/>
      <c r="D4" s="24"/>
      <c r="E4" s="24"/>
      <c r="F4" s="74"/>
      <c r="G4" s="24"/>
      <c r="H4" s="24" t="s">
        <v>320</v>
      </c>
      <c r="I4" s="24"/>
      <c r="J4" s="24"/>
      <c r="K4" s="24"/>
      <c r="L4" s="24"/>
    </row>
    <row r="5" spans="1:12" x14ac:dyDescent="0.2">
      <c r="A5" s="24"/>
      <c r="B5" s="24"/>
      <c r="C5" s="24"/>
      <c r="D5" s="24"/>
      <c r="E5" s="24"/>
      <c r="F5" s="74"/>
      <c r="G5" s="24"/>
      <c r="H5" s="103" t="s">
        <v>346</v>
      </c>
      <c r="I5" s="24"/>
      <c r="J5" s="24"/>
      <c r="K5" s="24"/>
      <c r="L5" s="24"/>
    </row>
    <row r="6" spans="1:12" x14ac:dyDescent="0.2">
      <c r="A6" s="24"/>
      <c r="B6" s="24"/>
      <c r="C6" s="24"/>
      <c r="D6" s="24"/>
      <c r="E6" s="24"/>
      <c r="F6" s="74"/>
      <c r="G6" s="24"/>
      <c r="H6" s="103" t="s">
        <v>347</v>
      </c>
      <c r="I6" s="24"/>
      <c r="J6" s="24"/>
      <c r="K6" s="24"/>
      <c r="L6" s="24"/>
    </row>
    <row r="7" spans="1:12" x14ac:dyDescent="0.2">
      <c r="A7" s="24"/>
      <c r="B7" s="24"/>
      <c r="C7" s="24"/>
      <c r="D7" s="24"/>
      <c r="E7" s="24"/>
      <c r="F7" s="74"/>
      <c r="H7" s="24" t="s">
        <v>319</v>
      </c>
      <c r="I7" s="24"/>
      <c r="J7" s="24"/>
      <c r="K7" s="24"/>
      <c r="L7" s="24"/>
    </row>
    <row r="8" spans="1:12" ht="17" thickBot="1" x14ac:dyDescent="0.25">
      <c r="A8" s="24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</row>
    <row r="9" spans="1:12" ht="17" thickBot="1" x14ac:dyDescent="0.25">
      <c r="A9" s="1" t="s">
        <v>0</v>
      </c>
      <c r="B9" s="1" t="s">
        <v>1</v>
      </c>
      <c r="C9" s="2" t="s">
        <v>2</v>
      </c>
      <c r="D9" s="3" t="s">
        <v>3</v>
      </c>
      <c r="E9" s="3" t="s">
        <v>4</v>
      </c>
      <c r="F9" s="1" t="s">
        <v>5</v>
      </c>
      <c r="G9" s="1" t="s">
        <v>6</v>
      </c>
      <c r="H9" s="1" t="s">
        <v>7</v>
      </c>
      <c r="I9" s="67" t="s">
        <v>283</v>
      </c>
      <c r="J9" s="67" t="s">
        <v>9</v>
      </c>
      <c r="K9" s="67" t="s">
        <v>284</v>
      </c>
      <c r="L9" s="1" t="s">
        <v>7</v>
      </c>
    </row>
    <row r="10" spans="1:12" x14ac:dyDescent="0.2">
      <c r="A10" s="26"/>
      <c r="B10" s="26"/>
      <c r="C10" s="27"/>
      <c r="D10" s="28"/>
      <c r="E10" s="28"/>
      <c r="F10" s="26"/>
      <c r="G10" s="26"/>
      <c r="H10" s="26"/>
      <c r="I10" s="26"/>
      <c r="J10" s="26"/>
      <c r="K10" s="26"/>
      <c r="L10" s="24"/>
    </row>
    <row r="11" spans="1:12" x14ac:dyDescent="0.2">
      <c r="A11" s="8">
        <v>28</v>
      </c>
      <c r="B11" s="8" t="s">
        <v>10</v>
      </c>
      <c r="C11" s="39">
        <v>44567</v>
      </c>
      <c r="D11" s="18">
        <v>1462.4479166666667</v>
      </c>
      <c r="E11" s="18" t="s">
        <v>194</v>
      </c>
      <c r="F11" s="8" t="s">
        <v>12</v>
      </c>
      <c r="G11" s="80" t="s">
        <v>291</v>
      </c>
      <c r="H11" s="8"/>
      <c r="I11" s="8" t="str">
        <f>H5</f>
        <v xml:space="preserve">Las Vegas Storm </v>
      </c>
      <c r="J11" s="22" t="s">
        <v>13</v>
      </c>
      <c r="K11" s="8" t="str">
        <f>H4</f>
        <v>Markdale Shooting Stars</v>
      </c>
      <c r="L11" s="77"/>
    </row>
    <row r="12" spans="1:12" x14ac:dyDescent="0.2">
      <c r="A12" s="8">
        <v>23</v>
      </c>
      <c r="B12" s="8" t="s">
        <v>10</v>
      </c>
      <c r="C12" s="39">
        <v>44567</v>
      </c>
      <c r="D12" s="18">
        <v>1462.4375</v>
      </c>
      <c r="E12" s="18" t="s">
        <v>193</v>
      </c>
      <c r="F12" s="8" t="s">
        <v>12</v>
      </c>
      <c r="G12" s="80" t="s">
        <v>291</v>
      </c>
      <c r="H12" s="8"/>
      <c r="I12" s="68" t="str">
        <f>H7</f>
        <v>South Hills Panthers</v>
      </c>
      <c r="J12" s="22" t="s">
        <v>13</v>
      </c>
      <c r="K12" s="68" t="str">
        <f>H2</f>
        <v>West Oxford Inferno</v>
      </c>
      <c r="L12" s="77"/>
    </row>
    <row r="13" spans="1:12" x14ac:dyDescent="0.2">
      <c r="A13" s="8">
        <v>24</v>
      </c>
      <c r="B13" s="8" t="s">
        <v>10</v>
      </c>
      <c r="C13" s="39">
        <v>44567</v>
      </c>
      <c r="D13" s="18">
        <v>1462.5</v>
      </c>
      <c r="E13" s="18" t="s">
        <v>193</v>
      </c>
      <c r="F13" s="8" t="s">
        <v>12</v>
      </c>
      <c r="G13" s="80" t="s">
        <v>291</v>
      </c>
      <c r="H13" s="8"/>
      <c r="I13" s="8" t="str">
        <f>H3</f>
        <v>Lucan Irish U18B</v>
      </c>
      <c r="J13" s="22" t="s">
        <v>9</v>
      </c>
      <c r="K13" s="68" t="str">
        <f>H6</f>
        <v xml:space="preserve">Sylvania Northstars </v>
      </c>
      <c r="L13" s="77"/>
    </row>
    <row r="14" spans="1:12" x14ac:dyDescent="0.2">
      <c r="A14" s="8">
        <v>8</v>
      </c>
      <c r="B14" s="8" t="s">
        <v>10</v>
      </c>
      <c r="C14" s="39">
        <v>44567</v>
      </c>
      <c r="D14" s="18">
        <v>1462.71875</v>
      </c>
      <c r="E14" s="18" t="s">
        <v>14</v>
      </c>
      <c r="F14" s="8" t="s">
        <v>12</v>
      </c>
      <c r="G14" s="80" t="s">
        <v>291</v>
      </c>
      <c r="H14" s="8"/>
      <c r="I14" s="8" t="str">
        <f>H2</f>
        <v>West Oxford Inferno</v>
      </c>
      <c r="J14" s="22" t="s">
        <v>13</v>
      </c>
      <c r="K14" s="8" t="str">
        <f>H5</f>
        <v xml:space="preserve">Las Vegas Storm </v>
      </c>
      <c r="L14" s="77"/>
    </row>
    <row r="15" spans="1:12" x14ac:dyDescent="0.2">
      <c r="A15" s="68">
        <v>42</v>
      </c>
      <c r="B15" s="8" t="s">
        <v>10</v>
      </c>
      <c r="C15" s="39">
        <v>44567</v>
      </c>
      <c r="D15" s="69">
        <v>1462.7083333333333</v>
      </c>
      <c r="E15" s="5" t="s">
        <v>357</v>
      </c>
      <c r="F15" s="8" t="s">
        <v>12</v>
      </c>
      <c r="G15" s="80" t="s">
        <v>291</v>
      </c>
      <c r="H15" s="68"/>
      <c r="I15" s="68" t="str">
        <f>H6</f>
        <v xml:space="preserve">Sylvania Northstars </v>
      </c>
      <c r="J15" s="22" t="s">
        <v>13</v>
      </c>
      <c r="K15" s="68" t="str">
        <f>H4</f>
        <v>Markdale Shooting Stars</v>
      </c>
      <c r="L15" s="77"/>
    </row>
    <row r="16" spans="1:12" x14ac:dyDescent="0.2">
      <c r="A16" s="8">
        <v>9</v>
      </c>
      <c r="B16" s="8" t="s">
        <v>10</v>
      </c>
      <c r="C16" s="39">
        <v>44567</v>
      </c>
      <c r="D16" s="18">
        <v>1462.78125</v>
      </c>
      <c r="E16" s="18" t="s">
        <v>14</v>
      </c>
      <c r="F16" s="8" t="s">
        <v>12</v>
      </c>
      <c r="G16" s="80" t="s">
        <v>291</v>
      </c>
      <c r="H16" s="8"/>
      <c r="I16" s="8" t="str">
        <f>H7</f>
        <v>South Hills Panthers</v>
      </c>
      <c r="J16" s="22" t="s">
        <v>13</v>
      </c>
      <c r="K16" s="8" t="str">
        <f>H3</f>
        <v>Lucan Irish U18B</v>
      </c>
      <c r="L16" s="77"/>
    </row>
    <row r="17" spans="1:13" x14ac:dyDescent="0.2">
      <c r="A17" s="29"/>
      <c r="B17" s="29"/>
      <c r="C17" s="30"/>
      <c r="D17" s="31"/>
      <c r="E17" s="31"/>
      <c r="F17" s="29"/>
      <c r="G17" s="14"/>
      <c r="H17" s="29"/>
      <c r="I17" s="29"/>
      <c r="J17" s="33"/>
      <c r="K17" s="29"/>
      <c r="L17" s="24"/>
    </row>
    <row r="18" spans="1:13" x14ac:dyDescent="0.2">
      <c r="A18" s="8">
        <v>96</v>
      </c>
      <c r="B18" s="13" t="s">
        <v>34</v>
      </c>
      <c r="C18" s="39">
        <v>44568</v>
      </c>
      <c r="D18" s="18">
        <v>1462.4375</v>
      </c>
      <c r="E18" s="18" t="s">
        <v>357</v>
      </c>
      <c r="F18" s="8" t="s">
        <v>12</v>
      </c>
      <c r="G18" s="80" t="s">
        <v>291</v>
      </c>
      <c r="H18" s="8"/>
      <c r="I18" s="8" t="str">
        <f>H5</f>
        <v xml:space="preserve">Las Vegas Storm </v>
      </c>
      <c r="J18" s="22" t="s">
        <v>13</v>
      </c>
      <c r="K18" s="8" t="str">
        <f>H3</f>
        <v>Lucan Irish U18B</v>
      </c>
      <c r="L18" s="77"/>
    </row>
    <row r="19" spans="1:13" x14ac:dyDescent="0.2">
      <c r="A19" s="8">
        <v>66</v>
      </c>
      <c r="B19" s="13" t="s">
        <v>34</v>
      </c>
      <c r="C19" s="39">
        <v>44568</v>
      </c>
      <c r="D19" s="18">
        <v>1462.4479166666667</v>
      </c>
      <c r="E19" s="18" t="s">
        <v>11</v>
      </c>
      <c r="F19" s="8" t="s">
        <v>12</v>
      </c>
      <c r="G19" s="80" t="s">
        <v>291</v>
      </c>
      <c r="H19" s="8"/>
      <c r="I19" s="8" t="str">
        <f>H6</f>
        <v xml:space="preserve">Sylvania Northstars </v>
      </c>
      <c r="J19" s="22" t="s">
        <v>13</v>
      </c>
      <c r="K19" s="8" t="str">
        <f>H7</f>
        <v>South Hills Panthers</v>
      </c>
      <c r="L19" s="77"/>
    </row>
    <row r="20" spans="1:13" x14ac:dyDescent="0.2">
      <c r="A20" s="8">
        <v>58</v>
      </c>
      <c r="B20" s="13" t="s">
        <v>34</v>
      </c>
      <c r="C20" s="39">
        <v>44568</v>
      </c>
      <c r="D20" s="18">
        <v>1462.4895833333333</v>
      </c>
      <c r="E20" s="18" t="s">
        <v>14</v>
      </c>
      <c r="F20" s="8" t="s">
        <v>12</v>
      </c>
      <c r="G20" s="80" t="s">
        <v>291</v>
      </c>
      <c r="H20" s="8"/>
      <c r="I20" s="8" t="str">
        <f>H2</f>
        <v>West Oxford Inferno</v>
      </c>
      <c r="J20" s="22" t="s">
        <v>13</v>
      </c>
      <c r="K20" s="8" t="str">
        <f>H4</f>
        <v>Markdale Shooting Stars</v>
      </c>
      <c r="L20" s="77"/>
    </row>
    <row r="21" spans="1:13" x14ac:dyDescent="0.2">
      <c r="A21" s="8">
        <v>61</v>
      </c>
      <c r="B21" s="13" t="s">
        <v>34</v>
      </c>
      <c r="C21" s="39">
        <v>44568</v>
      </c>
      <c r="D21" s="18">
        <v>1462.6666666666667</v>
      </c>
      <c r="E21" s="18" t="s">
        <v>14</v>
      </c>
      <c r="F21" s="8" t="s">
        <v>12</v>
      </c>
      <c r="G21" s="80" t="s">
        <v>291</v>
      </c>
      <c r="H21" s="8"/>
      <c r="I21" s="8" t="str">
        <f>H2</f>
        <v>West Oxford Inferno</v>
      </c>
      <c r="J21" s="22" t="s">
        <v>13</v>
      </c>
      <c r="K21" s="8" t="str">
        <f>H3</f>
        <v>Lucan Irish U18B</v>
      </c>
      <c r="L21" s="77"/>
    </row>
    <row r="22" spans="1:13" x14ac:dyDescent="0.2">
      <c r="A22" s="8">
        <v>81</v>
      </c>
      <c r="B22" s="13" t="s">
        <v>34</v>
      </c>
      <c r="C22" s="39">
        <v>44568</v>
      </c>
      <c r="D22" s="18">
        <v>1462.7291666666667</v>
      </c>
      <c r="E22" s="18" t="s">
        <v>193</v>
      </c>
      <c r="F22" s="8" t="s">
        <v>12</v>
      </c>
      <c r="G22" s="80" t="s">
        <v>291</v>
      </c>
      <c r="H22" s="8"/>
      <c r="I22" s="8" t="str">
        <f>H5</f>
        <v xml:space="preserve">Las Vegas Storm </v>
      </c>
      <c r="J22" s="22" t="s">
        <v>13</v>
      </c>
      <c r="K22" s="8" t="str">
        <f>H6</f>
        <v xml:space="preserve">Sylvania Northstars </v>
      </c>
      <c r="L22" s="77"/>
    </row>
    <row r="23" spans="1:13" x14ac:dyDescent="0.2">
      <c r="A23" s="68">
        <v>91</v>
      </c>
      <c r="B23" s="8" t="s">
        <v>34</v>
      </c>
      <c r="C23" s="39">
        <v>44568</v>
      </c>
      <c r="D23" s="18">
        <v>1462.7395833333333</v>
      </c>
      <c r="E23" s="18" t="s">
        <v>194</v>
      </c>
      <c r="F23" s="8" t="s">
        <v>12</v>
      </c>
      <c r="G23" s="80" t="s">
        <v>291</v>
      </c>
      <c r="H23" s="8"/>
      <c r="I23" s="8" t="str">
        <f>H4</f>
        <v>Markdale Shooting Stars</v>
      </c>
      <c r="J23" s="22" t="s">
        <v>13</v>
      </c>
      <c r="K23" s="8" t="str">
        <f>H7</f>
        <v>South Hills Panthers</v>
      </c>
      <c r="L23" s="77"/>
    </row>
    <row r="24" spans="1:13" x14ac:dyDescent="0.2">
      <c r="A24" s="29"/>
      <c r="B24" s="29"/>
      <c r="C24" s="30"/>
      <c r="D24" s="31"/>
      <c r="E24" s="31"/>
      <c r="F24" s="29"/>
      <c r="G24" s="29"/>
      <c r="H24" s="29"/>
      <c r="I24" s="29"/>
      <c r="J24" s="33"/>
      <c r="K24" s="29"/>
      <c r="L24" s="24"/>
    </row>
    <row r="25" spans="1:13" x14ac:dyDescent="0.2">
      <c r="A25" s="42" t="s">
        <v>253</v>
      </c>
      <c r="B25" s="29"/>
      <c r="C25" s="75"/>
      <c r="D25" s="31"/>
      <c r="E25" s="31"/>
      <c r="F25" s="29"/>
      <c r="G25" s="29"/>
      <c r="H25" s="29"/>
      <c r="I25" s="29"/>
      <c r="J25" s="33"/>
      <c r="K25" s="29"/>
      <c r="L25" s="24"/>
      <c r="M25" s="7"/>
    </row>
    <row r="26" spans="1:13" x14ac:dyDescent="0.2">
      <c r="A26" s="88">
        <v>115</v>
      </c>
      <c r="B26" s="68" t="s">
        <v>46</v>
      </c>
      <c r="C26" s="39">
        <v>44569</v>
      </c>
      <c r="D26" s="69">
        <v>1462.3333333333333</v>
      </c>
      <c r="E26" s="18" t="s">
        <v>193</v>
      </c>
      <c r="F26" s="8" t="s">
        <v>12</v>
      </c>
      <c r="G26" s="80" t="s">
        <v>291</v>
      </c>
      <c r="H26" s="68"/>
      <c r="I26" s="68" t="s">
        <v>39</v>
      </c>
      <c r="J26" s="22" t="s">
        <v>13</v>
      </c>
      <c r="K26" s="68" t="s">
        <v>38</v>
      </c>
      <c r="L26" s="77"/>
      <c r="M26" s="7"/>
    </row>
    <row r="27" spans="1:13" x14ac:dyDescent="0.2">
      <c r="A27" s="88">
        <v>117</v>
      </c>
      <c r="B27" s="4" t="s">
        <v>46</v>
      </c>
      <c r="C27" s="39">
        <v>44569</v>
      </c>
      <c r="D27" s="69">
        <v>1462.3333333333333</v>
      </c>
      <c r="E27" s="18" t="s">
        <v>194</v>
      </c>
      <c r="F27" s="8" t="s">
        <v>12</v>
      </c>
      <c r="G27" s="80" t="s">
        <v>291</v>
      </c>
      <c r="H27" s="68"/>
      <c r="I27" s="68" t="s">
        <v>37</v>
      </c>
      <c r="J27" s="22" t="s">
        <v>13</v>
      </c>
      <c r="K27" s="68" t="s">
        <v>40</v>
      </c>
      <c r="L27" s="77"/>
      <c r="M27" s="7"/>
    </row>
    <row r="28" spans="1:13" x14ac:dyDescent="0.2">
      <c r="A28" s="79"/>
      <c r="B28" s="29"/>
      <c r="C28" s="30"/>
      <c r="D28" s="31"/>
      <c r="E28" s="31"/>
      <c r="F28" s="29"/>
      <c r="G28" s="29"/>
      <c r="H28" s="29"/>
      <c r="I28" s="29"/>
      <c r="J28" s="33"/>
      <c r="K28" s="29"/>
      <c r="L28" s="24"/>
      <c r="M28" s="7"/>
    </row>
    <row r="29" spans="1:13" x14ac:dyDescent="0.2">
      <c r="A29" s="79"/>
      <c r="B29" s="29"/>
      <c r="C29" s="30"/>
      <c r="D29" s="31"/>
      <c r="E29" s="31"/>
      <c r="F29" s="29"/>
      <c r="G29" s="29"/>
      <c r="H29" s="29"/>
      <c r="I29" s="29"/>
      <c r="J29" s="33"/>
      <c r="K29" s="29"/>
      <c r="L29" s="24"/>
      <c r="M29" s="7"/>
    </row>
    <row r="30" spans="1:13" x14ac:dyDescent="0.2">
      <c r="A30" s="79" t="s">
        <v>214</v>
      </c>
      <c r="B30" s="53"/>
      <c r="C30" s="54"/>
      <c r="D30" s="55"/>
      <c r="E30" s="55"/>
      <c r="F30" s="53"/>
      <c r="G30" s="53"/>
      <c r="H30" s="53"/>
      <c r="I30" s="53"/>
      <c r="J30" s="57"/>
      <c r="K30" s="53"/>
      <c r="L30" s="24"/>
      <c r="M30" s="7"/>
    </row>
    <row r="31" spans="1:13" x14ac:dyDescent="0.2">
      <c r="A31" s="8">
        <v>123</v>
      </c>
      <c r="B31" s="4" t="s">
        <v>46</v>
      </c>
      <c r="C31" s="39">
        <v>44569</v>
      </c>
      <c r="D31" s="5">
        <v>1462.5833333333333</v>
      </c>
      <c r="E31" s="18" t="s">
        <v>14</v>
      </c>
      <c r="F31" s="8" t="s">
        <v>12</v>
      </c>
      <c r="G31" s="80" t="s">
        <v>291</v>
      </c>
      <c r="H31" s="8"/>
      <c r="I31" s="8" t="s">
        <v>265</v>
      </c>
      <c r="J31" s="6" t="s">
        <v>13</v>
      </c>
      <c r="K31" s="8" t="s">
        <v>336</v>
      </c>
      <c r="L31" s="77"/>
      <c r="M31" s="7"/>
    </row>
    <row r="32" spans="1:13" x14ac:dyDescent="0.2">
      <c r="A32" s="24"/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</row>
    <row r="34" spans="1:12" x14ac:dyDescent="0.2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</row>
    <row r="35" spans="1:12" x14ac:dyDescent="0.2">
      <c r="A35" s="24"/>
      <c r="B35" s="24"/>
      <c r="C35" s="24"/>
      <c r="D35" s="24"/>
      <c r="E35" s="24"/>
      <c r="F35" s="24"/>
      <c r="G35" s="24"/>
      <c r="H35" s="24"/>
      <c r="I35" s="24"/>
      <c r="J35" s="24"/>
      <c r="K35" s="24"/>
      <c r="L35" s="24"/>
    </row>
    <row r="36" spans="1:12" x14ac:dyDescent="0.2">
      <c r="A36" s="24"/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</row>
  </sheetData>
  <mergeCells count="1">
    <mergeCell ref="A1:L1"/>
  </mergeCells>
  <pageMargins left="0.7" right="0.7" top="0.75" bottom="0.75" header="0.3" footer="0.3"/>
  <pageSetup scale="91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700-000000000000}">
          <x14:formula1>
            <xm:f>VALIDATION!$F$2:$F$5</xm:f>
          </x14:formula1>
          <xm:sqref>G26:G27 G11:G16 G18:G23 G31</xm:sqref>
        </x14:dataValidation>
        <x14:dataValidation type="list" allowBlank="1" showInputMessage="1" showErrorMessage="1" xr:uid="{00000000-0002-0000-0700-000001000000}">
          <x14:formula1>
            <xm:f>VALIDATION!$A$2:$A$195</xm:f>
          </x14:formula1>
          <xm:sqref>D11:D31</xm:sqref>
        </x14:dataValidation>
        <x14:dataValidation type="list" allowBlank="1" showInputMessage="1" showErrorMessage="1" xr:uid="{00000000-0002-0000-0700-000002000000}">
          <x14:formula1>
            <xm:f>VALIDATION!$D$2:$D$221</xm:f>
          </x14:formula1>
          <xm:sqref>K32:K35 K17 K24:K30</xm:sqref>
        </x14:dataValidation>
        <x14:dataValidation type="list" allowBlank="1" showInputMessage="1" showErrorMessage="1" xr:uid="{00000000-0002-0000-0700-000003000000}">
          <x14:formula1>
            <xm:f>VALIDATION!$D$2:$D$222</xm:f>
          </x14:formula1>
          <xm:sqref>I32:I35 I17 I24:I30</xm:sqref>
        </x14:dataValidation>
        <x14:dataValidation type="list" allowBlank="1" showInputMessage="1" showErrorMessage="1" xr:uid="{00000000-0002-0000-0700-000004000000}">
          <x14:formula1>
            <xm:f>VALIDATION!$E$3:$E$8</xm:f>
          </x14:formula1>
          <xm:sqref>E31</xm:sqref>
        </x14:dataValidation>
        <x14:dataValidation type="list" allowBlank="1" showInputMessage="1" showErrorMessage="1" xr:uid="{688852FD-07D1-A842-98C9-284DD9850A6D}">
          <x14:formula1>
            <xm:f>VALIDATION!$E$1:$E$9</xm:f>
          </x14:formula1>
          <xm:sqref>E11:E23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M42"/>
  <sheetViews>
    <sheetView topLeftCell="A2" zoomScaleNormal="100" workbookViewId="0">
      <selection activeCell="O19" sqref="O19"/>
    </sheetView>
  </sheetViews>
  <sheetFormatPr baseColWidth="10" defaultColWidth="11.1640625" defaultRowHeight="16" x14ac:dyDescent="0.2"/>
  <cols>
    <col min="1" max="1" width="8" customWidth="1"/>
    <col min="2" max="2" width="7.1640625" customWidth="1"/>
    <col min="3" max="3" width="9.1640625" customWidth="1"/>
    <col min="4" max="4" width="10.1640625" customWidth="1"/>
    <col min="6" max="6" width="8.6640625" customWidth="1"/>
    <col min="7" max="7" width="8.6640625" bestFit="1" customWidth="1"/>
    <col min="8" max="8" width="4.1640625" customWidth="1"/>
    <col min="9" max="9" width="18.6640625" style="83" customWidth="1"/>
    <col min="10" max="10" width="3.83203125" bestFit="1" customWidth="1"/>
    <col min="11" max="11" width="18.6640625" style="83" customWidth="1"/>
    <col min="12" max="12" width="4.33203125" customWidth="1"/>
  </cols>
  <sheetData>
    <row r="1" spans="1:13" ht="20" x14ac:dyDescent="0.2">
      <c r="A1" s="105" t="s">
        <v>290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</row>
    <row r="2" spans="1:13" x14ac:dyDescent="0.2">
      <c r="A2" s="24"/>
      <c r="B2" s="24"/>
      <c r="C2" s="24"/>
      <c r="D2" s="24"/>
      <c r="E2" s="24"/>
      <c r="F2" s="44" t="s">
        <v>218</v>
      </c>
      <c r="G2" s="74"/>
      <c r="H2" s="40" t="s">
        <v>216</v>
      </c>
      <c r="I2" s="74"/>
      <c r="J2" s="24"/>
      <c r="K2" s="74"/>
      <c r="L2" s="24"/>
    </row>
    <row r="3" spans="1:13" x14ac:dyDescent="0.2">
      <c r="A3" s="24"/>
      <c r="B3" s="24"/>
      <c r="C3" s="24"/>
      <c r="D3" s="24"/>
      <c r="E3" s="24"/>
      <c r="F3" s="24" t="s">
        <v>308</v>
      </c>
      <c r="G3" s="24"/>
      <c r="H3" s="24" t="s">
        <v>321</v>
      </c>
      <c r="I3" s="74"/>
      <c r="J3" s="24"/>
      <c r="K3" s="74"/>
      <c r="L3" s="24"/>
    </row>
    <row r="4" spans="1:13" x14ac:dyDescent="0.2">
      <c r="A4" s="24"/>
      <c r="B4" s="24"/>
      <c r="C4" s="24"/>
      <c r="D4" s="24"/>
      <c r="E4" s="24"/>
      <c r="F4" s="24" t="s">
        <v>323</v>
      </c>
      <c r="G4" s="24"/>
      <c r="H4" s="24" t="s">
        <v>324</v>
      </c>
      <c r="I4" s="74"/>
      <c r="J4" s="24"/>
      <c r="K4" s="74"/>
      <c r="L4" s="24"/>
      <c r="M4" s="7"/>
    </row>
    <row r="5" spans="1:13" x14ac:dyDescent="0.2">
      <c r="A5" s="24"/>
      <c r="B5" s="24"/>
      <c r="C5" s="24"/>
      <c r="D5" s="24"/>
      <c r="E5" s="24"/>
      <c r="F5" s="103" t="s">
        <v>345</v>
      </c>
      <c r="G5" s="24"/>
      <c r="H5" s="24" t="s">
        <v>306</v>
      </c>
      <c r="I5" s="74"/>
      <c r="J5" s="24"/>
      <c r="K5" s="74"/>
      <c r="L5" s="24"/>
      <c r="M5" s="7"/>
    </row>
    <row r="6" spans="1:13" x14ac:dyDescent="0.2">
      <c r="A6" s="24"/>
      <c r="B6" s="24"/>
      <c r="C6" s="24"/>
      <c r="D6" s="24"/>
      <c r="E6" s="24"/>
      <c r="F6" s="24" t="s">
        <v>322</v>
      </c>
      <c r="G6" s="24"/>
      <c r="H6" s="24" t="s">
        <v>300</v>
      </c>
      <c r="I6" s="74"/>
      <c r="J6" s="24"/>
      <c r="K6" s="74"/>
      <c r="L6" s="24"/>
      <c r="M6" s="7"/>
    </row>
    <row r="7" spans="1:13" x14ac:dyDescent="0.2">
      <c r="A7" s="24"/>
      <c r="B7" s="24"/>
      <c r="C7" s="24"/>
      <c r="D7" s="24"/>
      <c r="E7" s="24"/>
      <c r="F7" s="24"/>
      <c r="G7" s="24"/>
      <c r="H7" s="24"/>
      <c r="I7" s="74"/>
      <c r="J7" s="24"/>
      <c r="K7" s="74"/>
      <c r="L7" s="24"/>
      <c r="M7" s="7"/>
    </row>
    <row r="8" spans="1:13" ht="17" thickBot="1" x14ac:dyDescent="0.25">
      <c r="A8" s="24"/>
      <c r="B8" s="24"/>
      <c r="C8" s="24"/>
      <c r="D8" s="24"/>
      <c r="E8" s="24"/>
      <c r="F8" s="24"/>
      <c r="G8" s="24"/>
      <c r="H8" s="24"/>
      <c r="I8" s="74"/>
      <c r="J8" s="24"/>
      <c r="K8" s="74"/>
      <c r="L8" s="24"/>
      <c r="M8" s="7"/>
    </row>
    <row r="9" spans="1:13" ht="17" thickBot="1" x14ac:dyDescent="0.25">
      <c r="A9" s="1" t="s">
        <v>0</v>
      </c>
      <c r="B9" s="1" t="s">
        <v>1</v>
      </c>
      <c r="C9" s="2" t="s">
        <v>2</v>
      </c>
      <c r="D9" s="3" t="s">
        <v>3</v>
      </c>
      <c r="E9" s="3" t="s">
        <v>4</v>
      </c>
      <c r="F9" s="1" t="s">
        <v>5</v>
      </c>
      <c r="G9" s="1" t="s">
        <v>6</v>
      </c>
      <c r="H9" s="1" t="s">
        <v>7</v>
      </c>
      <c r="I9" s="67" t="s">
        <v>283</v>
      </c>
      <c r="J9" s="67" t="s">
        <v>9</v>
      </c>
      <c r="K9" s="67" t="s">
        <v>284</v>
      </c>
      <c r="L9" s="1" t="s">
        <v>7</v>
      </c>
      <c r="M9" s="7"/>
    </row>
    <row r="10" spans="1:13" x14ac:dyDescent="0.2">
      <c r="A10" s="26"/>
      <c r="B10" s="26"/>
      <c r="C10" s="27"/>
      <c r="D10" s="28"/>
      <c r="E10" s="28"/>
      <c r="F10" s="26"/>
      <c r="G10" s="26"/>
      <c r="H10" s="26"/>
      <c r="I10" s="26"/>
      <c r="J10" s="26"/>
      <c r="K10" s="26"/>
      <c r="L10" s="24"/>
      <c r="M10" s="7"/>
    </row>
    <row r="11" spans="1:13" ht="16" customHeight="1" x14ac:dyDescent="0.2">
      <c r="A11" s="26"/>
      <c r="B11" s="26"/>
      <c r="C11" s="27"/>
      <c r="D11" s="28"/>
      <c r="E11" s="28"/>
      <c r="F11" s="26"/>
      <c r="G11" s="26" t="s">
        <v>218</v>
      </c>
      <c r="H11" s="26"/>
      <c r="I11" s="26"/>
      <c r="J11" s="26"/>
      <c r="K11" s="26"/>
      <c r="L11" s="24"/>
      <c r="M11" s="7"/>
    </row>
    <row r="12" spans="1:13" ht="16" customHeight="1" x14ac:dyDescent="0.2">
      <c r="A12" s="8">
        <v>3</v>
      </c>
      <c r="B12" s="13" t="s">
        <v>10</v>
      </c>
      <c r="C12" s="38">
        <v>44567</v>
      </c>
      <c r="D12" s="18">
        <v>1462.4375</v>
      </c>
      <c r="E12" s="18" t="s">
        <v>14</v>
      </c>
      <c r="F12" s="8" t="s">
        <v>18</v>
      </c>
      <c r="G12" s="80" t="s">
        <v>291</v>
      </c>
      <c r="H12" s="8"/>
      <c r="I12" s="8" t="str">
        <f>F6</f>
        <v>St. Thomas</v>
      </c>
      <c r="J12" s="22" t="s">
        <v>9</v>
      </c>
      <c r="K12" s="8" t="str">
        <f>F3</f>
        <v>Lambton Attack</v>
      </c>
      <c r="L12" s="77"/>
      <c r="M12" s="7"/>
    </row>
    <row r="13" spans="1:13" ht="16" customHeight="1" x14ac:dyDescent="0.2">
      <c r="A13" s="8">
        <v>4</v>
      </c>
      <c r="B13" s="13" t="s">
        <v>10</v>
      </c>
      <c r="C13" s="38">
        <v>44567</v>
      </c>
      <c r="D13" s="18">
        <v>1462.5</v>
      </c>
      <c r="E13" s="18" t="s">
        <v>14</v>
      </c>
      <c r="F13" s="8" t="s">
        <v>18</v>
      </c>
      <c r="G13" s="80" t="s">
        <v>291</v>
      </c>
      <c r="H13" s="8"/>
      <c r="I13" s="8" t="str">
        <f>F4</f>
        <v>Southpoint Stars</v>
      </c>
      <c r="J13" s="22" t="s">
        <v>9</v>
      </c>
      <c r="K13" s="8" t="str">
        <f>F5</f>
        <v xml:space="preserve">Little Caesars </v>
      </c>
      <c r="L13" s="77"/>
      <c r="M13" s="7"/>
    </row>
    <row r="14" spans="1:13" ht="16" customHeight="1" x14ac:dyDescent="0.2">
      <c r="A14" s="8">
        <v>19</v>
      </c>
      <c r="B14" s="13" t="s">
        <v>10</v>
      </c>
      <c r="C14" s="38">
        <v>44567</v>
      </c>
      <c r="D14" s="18">
        <v>1462.7916666666667</v>
      </c>
      <c r="E14" s="18" t="s">
        <v>11</v>
      </c>
      <c r="F14" s="8" t="s">
        <v>18</v>
      </c>
      <c r="G14" s="80" t="s">
        <v>291</v>
      </c>
      <c r="H14" s="8"/>
      <c r="I14" s="8" t="str">
        <f>F5</f>
        <v xml:space="preserve">Little Caesars </v>
      </c>
      <c r="J14" s="22" t="s">
        <v>9</v>
      </c>
      <c r="K14" s="8" t="str">
        <f>F3</f>
        <v>Lambton Attack</v>
      </c>
      <c r="L14" s="77"/>
    </row>
    <row r="15" spans="1:13" ht="16" customHeight="1" x14ac:dyDescent="0.2">
      <c r="A15" s="8">
        <v>32</v>
      </c>
      <c r="B15" s="11" t="s">
        <v>10</v>
      </c>
      <c r="C15" s="38">
        <v>44567</v>
      </c>
      <c r="D15" s="5">
        <v>1462.6979166666667</v>
      </c>
      <c r="E15" s="5" t="s">
        <v>194</v>
      </c>
      <c r="F15" s="8" t="s">
        <v>18</v>
      </c>
      <c r="G15" s="80" t="s">
        <v>291</v>
      </c>
      <c r="H15" s="8"/>
      <c r="I15" s="8" t="str">
        <f>F4</f>
        <v>Southpoint Stars</v>
      </c>
      <c r="J15" s="22" t="s">
        <v>9</v>
      </c>
      <c r="K15" s="8" t="str">
        <f>F6</f>
        <v>St. Thomas</v>
      </c>
      <c r="L15" s="77"/>
    </row>
    <row r="16" spans="1:13" ht="16" customHeight="1" x14ac:dyDescent="0.2">
      <c r="A16" s="8">
        <v>76</v>
      </c>
      <c r="B16" s="8" t="s">
        <v>34</v>
      </c>
      <c r="C16" s="38">
        <v>44568</v>
      </c>
      <c r="D16" s="5">
        <v>1462.4375</v>
      </c>
      <c r="E16" s="5" t="s">
        <v>193</v>
      </c>
      <c r="F16" s="8" t="s">
        <v>18</v>
      </c>
      <c r="G16" s="80" t="s">
        <v>291</v>
      </c>
      <c r="H16" s="8"/>
      <c r="I16" s="8" t="str">
        <f>F6</f>
        <v>St. Thomas</v>
      </c>
      <c r="J16" s="22" t="s">
        <v>9</v>
      </c>
      <c r="K16" s="8" t="str">
        <f>F5</f>
        <v xml:space="preserve">Little Caesars </v>
      </c>
      <c r="L16" s="77"/>
    </row>
    <row r="17" spans="1:12" ht="16" customHeight="1" x14ac:dyDescent="0.2">
      <c r="A17" s="8">
        <v>67</v>
      </c>
      <c r="B17" s="8" t="s">
        <v>34</v>
      </c>
      <c r="C17" s="38">
        <v>44568</v>
      </c>
      <c r="D17" s="5">
        <v>1462.5104166666667</v>
      </c>
      <c r="E17" s="5" t="s">
        <v>11</v>
      </c>
      <c r="F17" s="8" t="s">
        <v>18</v>
      </c>
      <c r="G17" s="80" t="s">
        <v>291</v>
      </c>
      <c r="H17" s="8"/>
      <c r="I17" s="8" t="str">
        <f>F3</f>
        <v>Lambton Attack</v>
      </c>
      <c r="J17" s="22" t="s">
        <v>9</v>
      </c>
      <c r="K17" s="8" t="str">
        <f>F4</f>
        <v>Southpoint Stars</v>
      </c>
      <c r="L17" s="77"/>
    </row>
    <row r="18" spans="1:12" ht="16" customHeight="1" x14ac:dyDescent="0.2">
      <c r="A18" s="29"/>
      <c r="B18" s="29"/>
      <c r="C18" s="30"/>
      <c r="D18" s="31"/>
      <c r="E18" s="31"/>
      <c r="F18" s="29"/>
      <c r="G18" s="29"/>
      <c r="H18" s="29"/>
      <c r="I18" s="29"/>
      <c r="J18" s="33"/>
      <c r="K18" s="29"/>
      <c r="L18" s="24"/>
    </row>
    <row r="19" spans="1:12" ht="16" customHeight="1" x14ac:dyDescent="0.2">
      <c r="A19" s="26"/>
      <c r="B19" s="26"/>
      <c r="C19" s="27"/>
      <c r="D19" s="28"/>
      <c r="E19" s="28"/>
      <c r="F19" s="26"/>
      <c r="G19" s="26" t="s">
        <v>216</v>
      </c>
      <c r="H19" s="26"/>
      <c r="I19" s="26"/>
      <c r="J19" s="26"/>
      <c r="K19" s="26"/>
      <c r="L19" s="24"/>
    </row>
    <row r="20" spans="1:12" ht="16" customHeight="1" x14ac:dyDescent="0.2">
      <c r="A20" s="8">
        <v>13</v>
      </c>
      <c r="B20" s="13" t="s">
        <v>10</v>
      </c>
      <c r="C20" s="38">
        <v>44567</v>
      </c>
      <c r="D20" s="18">
        <v>1462.4479166666667</v>
      </c>
      <c r="E20" s="18" t="s">
        <v>11</v>
      </c>
      <c r="F20" s="8" t="s">
        <v>18</v>
      </c>
      <c r="G20" s="80" t="s">
        <v>291</v>
      </c>
      <c r="H20" s="8"/>
      <c r="I20" s="8" t="str">
        <f>H5</f>
        <v>Sarnia Jr.Lady Sting</v>
      </c>
      <c r="J20" s="22" t="s">
        <v>9</v>
      </c>
      <c r="K20" s="8" t="str">
        <f>H3</f>
        <v>Ayr Rockets</v>
      </c>
      <c r="L20" s="77"/>
    </row>
    <row r="21" spans="1:12" ht="16" customHeight="1" x14ac:dyDescent="0.2">
      <c r="A21" s="8">
        <v>14</v>
      </c>
      <c r="B21" s="13" t="s">
        <v>10</v>
      </c>
      <c r="C21" s="38">
        <v>44567</v>
      </c>
      <c r="D21" s="18">
        <v>1462.5104166666667</v>
      </c>
      <c r="E21" s="18" t="s">
        <v>11</v>
      </c>
      <c r="F21" s="8" t="s">
        <v>18</v>
      </c>
      <c r="G21" s="80" t="s">
        <v>291</v>
      </c>
      <c r="H21" s="8"/>
      <c r="I21" s="8" t="str">
        <f>H6</f>
        <v>Bluewater Hawks</v>
      </c>
      <c r="J21" s="22" t="s">
        <v>9</v>
      </c>
      <c r="K21" s="8" t="str">
        <f>H4</f>
        <v>North Durham Blades</v>
      </c>
      <c r="L21" s="77"/>
    </row>
    <row r="22" spans="1:12" ht="16" customHeight="1" x14ac:dyDescent="0.2">
      <c r="A22" s="8">
        <v>10</v>
      </c>
      <c r="B22" s="13" t="s">
        <v>10</v>
      </c>
      <c r="C22" s="38">
        <v>44567</v>
      </c>
      <c r="D22" s="18">
        <v>1462.84375</v>
      </c>
      <c r="E22" s="18" t="s">
        <v>14</v>
      </c>
      <c r="F22" s="8" t="s">
        <v>18</v>
      </c>
      <c r="G22" s="80" t="s">
        <v>291</v>
      </c>
      <c r="H22" s="8"/>
      <c r="I22" s="8" t="str">
        <f>H6</f>
        <v>Bluewater Hawks</v>
      </c>
      <c r="J22" s="22" t="s">
        <v>9</v>
      </c>
      <c r="K22" s="8" t="str">
        <f>H5</f>
        <v>Sarnia Jr.Lady Sting</v>
      </c>
      <c r="L22" s="77"/>
    </row>
    <row r="23" spans="1:12" ht="16" customHeight="1" x14ac:dyDescent="0.2">
      <c r="A23" s="8">
        <v>33</v>
      </c>
      <c r="B23" s="13" t="s">
        <v>10</v>
      </c>
      <c r="C23" s="38">
        <v>44567</v>
      </c>
      <c r="D23" s="18">
        <v>1462.7604166666667</v>
      </c>
      <c r="E23" s="18" t="s">
        <v>194</v>
      </c>
      <c r="F23" s="8" t="s">
        <v>18</v>
      </c>
      <c r="G23" s="80" t="s">
        <v>291</v>
      </c>
      <c r="H23" s="8"/>
      <c r="I23" s="8" t="str">
        <f>H4</f>
        <v>North Durham Blades</v>
      </c>
      <c r="J23" s="22" t="s">
        <v>9</v>
      </c>
      <c r="K23" s="8" t="str">
        <f>H3</f>
        <v>Ayr Rockets</v>
      </c>
      <c r="L23" s="77"/>
    </row>
    <row r="24" spans="1:12" ht="16" customHeight="1" x14ac:dyDescent="0.2">
      <c r="A24" s="8">
        <v>86</v>
      </c>
      <c r="B24" s="8" t="s">
        <v>34</v>
      </c>
      <c r="C24" s="38">
        <v>44568</v>
      </c>
      <c r="D24" s="18">
        <v>1462.4479166666667</v>
      </c>
      <c r="E24" s="18" t="s">
        <v>194</v>
      </c>
      <c r="F24" s="8" t="s">
        <v>18</v>
      </c>
      <c r="G24" s="8" t="s">
        <v>291</v>
      </c>
      <c r="H24" s="8"/>
      <c r="I24" s="8" t="str">
        <f>H3</f>
        <v>Ayr Rockets</v>
      </c>
      <c r="J24" s="22" t="s">
        <v>9</v>
      </c>
      <c r="K24" s="8" t="str">
        <f>H6</f>
        <v>Bluewater Hawks</v>
      </c>
      <c r="L24" s="77"/>
    </row>
    <row r="25" spans="1:12" ht="16" customHeight="1" x14ac:dyDescent="0.2">
      <c r="A25" s="8">
        <v>97</v>
      </c>
      <c r="B25" s="8" t="s">
        <v>34</v>
      </c>
      <c r="C25" s="38">
        <v>44568</v>
      </c>
      <c r="D25" s="18">
        <v>1462.5</v>
      </c>
      <c r="E25" s="5" t="s">
        <v>357</v>
      </c>
      <c r="F25" s="8" t="s">
        <v>18</v>
      </c>
      <c r="G25" s="80" t="s">
        <v>291</v>
      </c>
      <c r="H25" s="8"/>
      <c r="I25" s="8" t="str">
        <f>H4</f>
        <v>North Durham Blades</v>
      </c>
      <c r="J25" s="22" t="s">
        <v>9</v>
      </c>
      <c r="K25" s="8" t="str">
        <f>H5</f>
        <v>Sarnia Jr.Lady Sting</v>
      </c>
      <c r="L25" s="77"/>
    </row>
    <row r="26" spans="1:12" ht="16" customHeight="1" x14ac:dyDescent="0.2">
      <c r="A26" s="29"/>
      <c r="B26" s="29"/>
      <c r="C26" s="30"/>
      <c r="D26" s="31"/>
      <c r="E26" s="31"/>
      <c r="F26" s="29"/>
      <c r="G26" s="29"/>
      <c r="H26" s="29"/>
      <c r="I26" s="29"/>
      <c r="J26" s="33"/>
      <c r="K26" s="29"/>
      <c r="L26" s="24"/>
    </row>
    <row r="27" spans="1:12" ht="16" customHeight="1" x14ac:dyDescent="0.2">
      <c r="A27" s="42" t="s">
        <v>260</v>
      </c>
      <c r="B27" s="29"/>
      <c r="C27" s="30"/>
      <c r="D27" s="31"/>
      <c r="E27" s="31"/>
      <c r="F27" s="29"/>
      <c r="G27" s="29"/>
      <c r="H27" s="29"/>
      <c r="I27" s="29"/>
      <c r="J27" s="33"/>
      <c r="K27" s="29"/>
      <c r="L27" s="24"/>
    </row>
    <row r="28" spans="1:12" ht="16" customHeight="1" x14ac:dyDescent="0.2">
      <c r="A28" s="8">
        <v>62</v>
      </c>
      <c r="B28" s="8" t="s">
        <v>34</v>
      </c>
      <c r="C28" s="38">
        <v>44568</v>
      </c>
      <c r="D28" s="18">
        <v>1462.7291666666667</v>
      </c>
      <c r="E28" s="18" t="s">
        <v>14</v>
      </c>
      <c r="F28" s="8" t="s">
        <v>18</v>
      </c>
      <c r="G28" s="80" t="s">
        <v>291</v>
      </c>
      <c r="H28" s="8"/>
      <c r="I28" s="8" t="s">
        <v>35</v>
      </c>
      <c r="J28" s="22" t="s">
        <v>9</v>
      </c>
      <c r="K28" s="8" t="s">
        <v>45</v>
      </c>
      <c r="L28" s="77"/>
    </row>
    <row r="29" spans="1:12" ht="16" customHeight="1" x14ac:dyDescent="0.2">
      <c r="A29" s="8">
        <v>72</v>
      </c>
      <c r="B29" s="8" t="s">
        <v>34</v>
      </c>
      <c r="C29" s="38">
        <v>44568</v>
      </c>
      <c r="D29" s="18">
        <v>1462.75</v>
      </c>
      <c r="E29" s="18" t="s">
        <v>11</v>
      </c>
      <c r="F29" s="8" t="s">
        <v>18</v>
      </c>
      <c r="G29" s="80" t="s">
        <v>291</v>
      </c>
      <c r="H29" s="8"/>
      <c r="I29" s="8" t="s">
        <v>42</v>
      </c>
      <c r="J29" s="22" t="s">
        <v>9</v>
      </c>
      <c r="K29" s="8" t="s">
        <v>267</v>
      </c>
      <c r="L29" s="77"/>
    </row>
    <row r="30" spans="1:12" ht="16" customHeight="1" x14ac:dyDescent="0.2">
      <c r="A30" s="8">
        <v>63</v>
      </c>
      <c r="B30" s="4" t="s">
        <v>34</v>
      </c>
      <c r="C30" s="38">
        <v>44568</v>
      </c>
      <c r="D30" s="5">
        <v>1462.7916666666667</v>
      </c>
      <c r="E30" s="18" t="s">
        <v>14</v>
      </c>
      <c r="F30" s="8" t="s">
        <v>18</v>
      </c>
      <c r="G30" s="80" t="s">
        <v>291</v>
      </c>
      <c r="H30" s="8"/>
      <c r="I30" s="8" t="s">
        <v>41</v>
      </c>
      <c r="J30" s="22" t="s">
        <v>9</v>
      </c>
      <c r="K30" s="8" t="s">
        <v>43</v>
      </c>
      <c r="L30" s="77"/>
    </row>
    <row r="31" spans="1:12" ht="16" customHeight="1" x14ac:dyDescent="0.2">
      <c r="A31" s="8">
        <v>73</v>
      </c>
      <c r="B31" s="4" t="s">
        <v>34</v>
      </c>
      <c r="C31" s="38">
        <v>44568</v>
      </c>
      <c r="D31" s="5">
        <v>1462.8125</v>
      </c>
      <c r="E31" s="18" t="s">
        <v>11</v>
      </c>
      <c r="F31" s="8" t="s">
        <v>18</v>
      </c>
      <c r="G31" s="80" t="s">
        <v>291</v>
      </c>
      <c r="H31" s="8"/>
      <c r="I31" s="8" t="s">
        <v>44</v>
      </c>
      <c r="J31" s="22" t="s">
        <v>9</v>
      </c>
      <c r="K31" s="8" t="s">
        <v>36</v>
      </c>
      <c r="L31" s="77"/>
    </row>
    <row r="32" spans="1:12" ht="16" customHeight="1" x14ac:dyDescent="0.2">
      <c r="A32" s="14"/>
      <c r="B32" s="29"/>
      <c r="C32" s="30"/>
      <c r="D32" s="31"/>
      <c r="E32" s="31"/>
      <c r="F32" s="29"/>
      <c r="G32" s="29"/>
      <c r="H32" s="29"/>
      <c r="I32" s="29"/>
      <c r="J32" s="33"/>
      <c r="K32" s="29"/>
      <c r="L32" s="24"/>
    </row>
    <row r="33" spans="1:12" ht="16" customHeight="1" x14ac:dyDescent="0.2">
      <c r="A33" s="42" t="s">
        <v>244</v>
      </c>
      <c r="B33" s="29"/>
      <c r="C33" s="30"/>
      <c r="D33" s="31"/>
      <c r="E33" s="31"/>
      <c r="F33" s="29"/>
      <c r="G33" s="29"/>
      <c r="H33" s="29"/>
      <c r="I33" s="29"/>
      <c r="J33" s="33"/>
      <c r="K33" s="29"/>
      <c r="L33" s="24"/>
    </row>
    <row r="34" spans="1:12" ht="16" customHeight="1" x14ac:dyDescent="0.2">
      <c r="A34" s="8">
        <v>112</v>
      </c>
      <c r="B34" s="13" t="s">
        <v>46</v>
      </c>
      <c r="C34" s="39">
        <v>44569</v>
      </c>
      <c r="D34" s="18">
        <v>1462.3958333333333</v>
      </c>
      <c r="E34" s="18" t="s">
        <v>14</v>
      </c>
      <c r="F34" s="8" t="s">
        <v>18</v>
      </c>
      <c r="G34" s="80" t="s">
        <v>291</v>
      </c>
      <c r="H34" s="8"/>
      <c r="I34" s="8" t="s">
        <v>337</v>
      </c>
      <c r="J34" s="22" t="s">
        <v>9</v>
      </c>
      <c r="K34" s="8" t="s">
        <v>338</v>
      </c>
      <c r="L34" s="77"/>
    </row>
    <row r="35" spans="1:12" ht="16" customHeight="1" x14ac:dyDescent="0.2">
      <c r="A35" s="8">
        <v>114</v>
      </c>
      <c r="B35" s="13" t="s">
        <v>46</v>
      </c>
      <c r="C35" s="39">
        <v>44569</v>
      </c>
      <c r="D35" s="18">
        <v>1462.3958333333333</v>
      </c>
      <c r="E35" s="18" t="s">
        <v>11</v>
      </c>
      <c r="F35" s="8" t="s">
        <v>18</v>
      </c>
      <c r="G35" s="80" t="s">
        <v>291</v>
      </c>
      <c r="H35" s="8"/>
      <c r="I35" s="8" t="s">
        <v>339</v>
      </c>
      <c r="J35" s="22" t="s">
        <v>9</v>
      </c>
      <c r="K35" s="8" t="s">
        <v>340</v>
      </c>
      <c r="L35" s="77"/>
    </row>
    <row r="36" spans="1:12" x14ac:dyDescent="0.2">
      <c r="A36" s="24"/>
      <c r="B36" s="24"/>
      <c r="C36" s="24"/>
      <c r="D36" s="24"/>
      <c r="E36" s="24"/>
      <c r="F36" s="24"/>
      <c r="G36" s="24"/>
      <c r="H36" s="24"/>
      <c r="I36" s="74"/>
      <c r="J36" s="24"/>
      <c r="K36" s="74"/>
      <c r="L36" s="24"/>
    </row>
    <row r="37" spans="1:12" x14ac:dyDescent="0.2">
      <c r="A37" s="42" t="s">
        <v>214</v>
      </c>
      <c r="B37" s="24"/>
      <c r="C37" s="24"/>
      <c r="D37" s="24"/>
      <c r="E37" s="24"/>
      <c r="F37" s="24"/>
      <c r="G37" s="24"/>
      <c r="H37" s="24"/>
      <c r="I37" s="74"/>
      <c r="J37" s="24"/>
      <c r="K37" s="74"/>
      <c r="L37" s="24"/>
    </row>
    <row r="38" spans="1:12" x14ac:dyDescent="0.2">
      <c r="A38" s="8">
        <v>125</v>
      </c>
      <c r="B38" s="8" t="s">
        <v>46</v>
      </c>
      <c r="C38" s="39">
        <v>44569</v>
      </c>
      <c r="D38" s="18">
        <v>1462.7083333333333</v>
      </c>
      <c r="E38" s="18" t="s">
        <v>14</v>
      </c>
      <c r="F38" s="8" t="s">
        <v>18</v>
      </c>
      <c r="G38" s="80" t="s">
        <v>291</v>
      </c>
      <c r="H38" s="8"/>
      <c r="I38" s="8" t="s">
        <v>341</v>
      </c>
      <c r="J38" s="22" t="s">
        <v>9</v>
      </c>
      <c r="K38" s="8" t="s">
        <v>268</v>
      </c>
      <c r="L38" s="77"/>
    </row>
    <row r="39" spans="1:12" x14ac:dyDescent="0.2">
      <c r="A39" s="24"/>
      <c r="B39" s="24"/>
      <c r="C39" s="24"/>
      <c r="D39" s="24"/>
      <c r="E39" s="24"/>
      <c r="F39" s="24"/>
      <c r="G39" s="24"/>
      <c r="H39" s="24"/>
      <c r="I39" s="74"/>
      <c r="J39" s="24"/>
      <c r="K39" s="74"/>
      <c r="L39" s="24"/>
    </row>
    <row r="40" spans="1:12" x14ac:dyDescent="0.2">
      <c r="A40" s="24"/>
      <c r="B40" s="24"/>
      <c r="C40" s="24"/>
      <c r="D40" s="24"/>
      <c r="E40" s="24"/>
      <c r="F40" s="24"/>
      <c r="G40" s="24"/>
      <c r="H40" s="24"/>
      <c r="I40" s="74"/>
      <c r="J40" s="24"/>
      <c r="K40" s="74"/>
      <c r="L40" s="24"/>
    </row>
    <row r="41" spans="1:12" x14ac:dyDescent="0.2">
      <c r="A41" s="24"/>
      <c r="B41" s="24"/>
      <c r="C41" s="24"/>
      <c r="D41" s="24"/>
      <c r="E41" s="24"/>
      <c r="F41" s="24"/>
      <c r="G41" s="24"/>
      <c r="H41" s="24"/>
      <c r="I41" s="74"/>
      <c r="J41" s="24"/>
      <c r="K41" s="74"/>
      <c r="L41" s="24"/>
    </row>
    <row r="42" spans="1:12" x14ac:dyDescent="0.2">
      <c r="A42" s="24"/>
      <c r="B42" s="24"/>
      <c r="C42" s="24"/>
      <c r="D42" s="24"/>
      <c r="E42" s="24"/>
      <c r="F42" s="24"/>
      <c r="G42" s="24"/>
      <c r="H42" s="24"/>
      <c r="I42" s="74"/>
      <c r="J42" s="24"/>
      <c r="K42" s="74"/>
      <c r="L42" s="24"/>
    </row>
  </sheetData>
  <mergeCells count="1">
    <mergeCell ref="A1:L1"/>
  </mergeCells>
  <pageMargins left="0.7" right="0.7" top="0.75" bottom="0.75" header="0.3" footer="0.3"/>
  <pageSetup scale="78" orientation="landscape" r:id="rId1"/>
  <colBreaks count="1" manualBreakCount="1">
    <brk id="12" max="1048575" man="1"/>
  </colBreaks>
  <ignoredErrors>
    <ignoredError sqref="K24" formula="1"/>
  </ignoredErrors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800-000000000000}">
          <x14:formula1>
            <xm:f>VALIDATION!$F$2:$F$5</xm:f>
          </x14:formula1>
          <xm:sqref>G34:G35 G12:G17 G20:G25 G28:G31 G38</xm:sqref>
        </x14:dataValidation>
        <x14:dataValidation type="list" allowBlank="1" showInputMessage="1" showErrorMessage="1" xr:uid="{00000000-0002-0000-0800-000001000000}">
          <x14:formula1>
            <xm:f>VALIDATION!$C$2:$C$6</xm:f>
          </x14:formula1>
          <xm:sqref>C12:C41</xm:sqref>
        </x14:dataValidation>
        <x14:dataValidation type="list" allowBlank="1" showInputMessage="1" showErrorMessage="1" xr:uid="{00000000-0002-0000-0800-000002000000}">
          <x14:formula1>
            <xm:f>VALIDATION!$A$2:$A$197</xm:f>
          </x14:formula1>
          <xm:sqref>D10:D40</xm:sqref>
        </x14:dataValidation>
        <x14:dataValidation type="list" allowBlank="1" showInputMessage="1" showErrorMessage="1" xr:uid="{00000000-0002-0000-0800-000003000000}">
          <x14:formula1>
            <xm:f>VALIDATION!$E$1:$E$8</xm:f>
          </x14:formula1>
          <xm:sqref>E10:E19 E26:E40</xm:sqref>
        </x14:dataValidation>
        <x14:dataValidation type="list" allowBlank="1" showInputMessage="1" showErrorMessage="1" xr:uid="{00000000-0002-0000-0800-000004000000}">
          <x14:formula1>
            <xm:f>VALIDATION!$D$2:$D$230</xm:f>
          </x14:formula1>
          <xm:sqref>I36:I37 K36:K37</xm:sqref>
        </x14:dataValidation>
        <x14:dataValidation type="list" allowBlank="1" showInputMessage="1" showErrorMessage="1" xr:uid="{00000000-0002-0000-0800-000005000000}">
          <x14:formula1>
            <xm:f>VALIDATION!$D$2:$D$223</xm:f>
          </x14:formula1>
          <xm:sqref>I39:I40 K39:K40 I12:I33 K11:K33</xm:sqref>
        </x14:dataValidation>
        <x14:dataValidation type="list" allowBlank="1" showInputMessage="1" showErrorMessage="1" xr:uid="{00000000-0002-0000-0800-000006000000}">
          <x14:formula1>
            <xm:f>VALIDATION!$D$2:$D$221</xm:f>
          </x14:formula1>
          <xm:sqref>I10:I11 I41</xm:sqref>
        </x14:dataValidation>
        <x14:dataValidation type="list" allowBlank="1" showInputMessage="1" showErrorMessage="1" xr:uid="{9838336B-4891-BD4B-82EF-C2C524AFFDA7}">
          <x14:formula1>
            <xm:f>VALIDATION!$E$1:$E$9</xm:f>
          </x14:formula1>
          <xm:sqref>E20:E25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U13 AA 4</vt:lpstr>
      <vt:lpstr>U13 A 6</vt:lpstr>
      <vt:lpstr>U13 BB 8</vt:lpstr>
      <vt:lpstr>U13 B 5</vt:lpstr>
      <vt:lpstr>new GM</vt:lpstr>
      <vt:lpstr>U11 B 5</vt:lpstr>
      <vt:lpstr>U15 B 4</vt:lpstr>
      <vt:lpstr>U18 B 6</vt:lpstr>
      <vt:lpstr>U18 BB 8</vt:lpstr>
      <vt:lpstr>U18 A 8</vt:lpstr>
      <vt:lpstr>CWB</vt:lpstr>
      <vt:lpstr>CWR</vt:lpstr>
      <vt:lpstr>PASA-1</vt:lpstr>
      <vt:lpstr>PASA-2</vt:lpstr>
      <vt:lpstr>PAT STAP</vt:lpstr>
      <vt:lpstr>PE</vt:lpstr>
      <vt:lpstr>VALIDATION</vt:lpstr>
      <vt:lpstr>'new GM'!Print_Titles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Dale Kerslake</cp:lastModifiedBy>
  <cp:lastPrinted>2022-12-07T18:59:10Z</cp:lastPrinted>
  <dcterms:created xsi:type="dcterms:W3CDTF">2017-01-02T18:59:42Z</dcterms:created>
  <dcterms:modified xsi:type="dcterms:W3CDTF">2022-12-13T02:41:47Z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1559541505</vt:i4>
  </property>
  <property fmtid="{D5CDD505-2E9C-101B-9397-08002B2CF9AE}" pid="3" name="_NewReviewCycle">
    <vt:lpwstr/>
  </property>
  <property fmtid="{D5CDD505-2E9C-101B-9397-08002B2CF9AE}" pid="4" name="_EmailSubject">
    <vt:lpwstr>DK Sched Update</vt:lpwstr>
  </property>
  <property fmtid="{D5CDD505-2E9C-101B-9397-08002B2CF9AE}" pid="5" name="_AuthorEmail">
    <vt:lpwstr>dale.h.kerslake@esso.ca</vt:lpwstr>
  </property>
  <property fmtid="{D5CDD505-2E9C-101B-9397-08002B2CF9AE}" pid="6" name="_AuthorEmailDisplayName">
    <vt:lpwstr>Kerslake, Dale H</vt:lpwstr>
  </property>
  <property fmtid="{D5CDD505-2E9C-101B-9397-08002B2CF9AE}" pid="7" name="_PreviousAdHocReviewCycleID">
    <vt:i4>312369755</vt:i4>
  </property>
</Properties>
</file>